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13 ПКО соц-бытовые объекты (ПКО-01-21)\"/>
    </mc:Choice>
  </mc:AlternateContent>
  <bookViews>
    <workbookView xWindow="0" yWindow="0" windowWidth="23112" windowHeight="11556" tabRatio="898" firstSheet="2" activeTab="2"/>
  </bookViews>
  <sheets>
    <sheet name="Main Form" sheetId="3" state="hidden" r:id="rId1"/>
    <sheet name="Данные" sheetId="82" state="hidden" r:id="rId2"/>
    <sheet name="Основная форма" sheetId="23" r:id="rId3"/>
    <sheet name="1Бенефициары" sheetId="85" r:id="rId4"/>
    <sheet name="Form 1 Affiliates,Subsidiaries" sheetId="17" state="hidden" r:id="rId5"/>
    <sheet name="1А ДЗО" sheetId="24" r:id="rId6"/>
    <sheet name="Form 2 Directors" sheetId="5" state="hidden" r:id="rId7"/>
    <sheet name="2 Директора" sheetId="25" r:id="rId8"/>
    <sheet name="Form 3 Completed Job" sheetId="14" state="hidden" r:id="rId9"/>
    <sheet name="3 ОТ и ПБ" sheetId="31" r:id="rId10"/>
    <sheet name="4 Система оценки качества" sheetId="36" r:id="rId11"/>
    <sheet name="5 Система операц. кон-ля" sheetId="37" r:id="rId12"/>
    <sheet name="6 Завершенные работы" sheetId="28" r:id="rId13"/>
    <sheet name="Form 4 Ongoing, Future Job" sheetId="18" state="hidden" r:id="rId14"/>
    <sheet name="Form 5 Subcon" sheetId="16" state="hidden" r:id="rId15"/>
    <sheet name="6А Завершенные поставки" sheetId="90" r:id="rId16"/>
    <sheet name="7 Текущ.  и заплан. работ" sheetId="32" r:id="rId17"/>
    <sheet name="7А Текущ.  и заплан. поставки" sheetId="91" r:id="rId18"/>
    <sheet name="8 Опыт ИНК" sheetId="80" r:id="rId19"/>
    <sheet name="8А Поставки ИНК" sheetId="92" r:id="rId20"/>
    <sheet name="9.1 Субподрядчики" sheetId="35" r:id="rId21"/>
    <sheet name="9.2 Субподрядчики " sheetId="34" r:id="rId22"/>
    <sheet name="10 Сведения о технике" sheetId="38" r:id="rId23"/>
    <sheet name="10А Сведения о ТС" sheetId="86" r:id="rId24"/>
    <sheet name="11 Базы, моб. зд." sheetId="39" r:id="rId25"/>
    <sheet name="12 Лаборатории" sheetId="40" r:id="rId26"/>
    <sheet name=" Сварочные работы" sheetId="64" state="hidden" r:id="rId27"/>
    <sheet name="13 Лаб. сторон." sheetId="78" r:id="rId28"/>
    <sheet name="14 Об аудитах" sheetId="79" r:id="rId29"/>
    <sheet name="15 Договоры СР" sheetId="66" r:id="rId30"/>
    <sheet name="15А Опыт сварка" sheetId="84" r:id="rId31"/>
    <sheet name="16 Монтажники" sheetId="67" r:id="rId32"/>
    <sheet name="17 Сварщики" sheetId="68" r:id="rId33"/>
    <sheet name="18 Сварщики ур" sheetId="69" r:id="rId34"/>
    <sheet name="18А Спец ВИК" sheetId="70" r:id="rId35"/>
    <sheet name="19 Свар. оборуд." sheetId="71" r:id="rId36"/>
    <sheet name="20 Свид АТС" sheetId="74" r:id="rId37"/>
    <sheet name="21 Контр над Объек" sheetId="73" r:id="rId38"/>
    <sheet name="22 IT-программы" sheetId="81" r:id="rId39"/>
    <sheet name="23 Судеб претенз" sheetId="83" r:id="rId40"/>
    <sheet name="24 Перевозчики" sheetId="87" r:id="rId41"/>
    <sheet name="25 Аутсорсинг" sheetId="89" r:id="rId42"/>
  </sheets>
  <definedNames>
    <definedName name="_xlnm.Print_Titles" localSheetId="26">' Сварочные работы'!$2:$8</definedName>
    <definedName name="_xlnm.Print_Titles" localSheetId="22">'10 Сведения о технике'!$2:$12</definedName>
    <definedName name="_xlnm.Print_Titles" localSheetId="23">'10А Сведения о ТС'!$2:$12</definedName>
    <definedName name="_xlnm.Print_Titles" localSheetId="24">'11 Базы, моб. зд.'!$2:$12</definedName>
    <definedName name="_xlnm.Print_Titles" localSheetId="25">'12 Лаборатории'!$2:$11</definedName>
    <definedName name="_xlnm.Print_Titles" localSheetId="27">'13 Лаб. сторон.'!$2:$20</definedName>
    <definedName name="_xlnm.Print_Titles" localSheetId="28">'14 Об аудитах'!$2:$20</definedName>
    <definedName name="_xlnm.Print_Titles" localSheetId="29">'15 Договоры СР'!$2:$20</definedName>
    <definedName name="_xlnm.Print_Titles" localSheetId="30">'15А Опыт сварка'!$2:$11</definedName>
    <definedName name="_xlnm.Print_Titles" localSheetId="31">'16 Монтажники'!$2:$12</definedName>
    <definedName name="_xlnm.Print_Titles" localSheetId="32">'17 Сварщики'!$2:$10</definedName>
    <definedName name="_xlnm.Print_Titles" localSheetId="33">'18 Сварщики ур'!$2:$11</definedName>
    <definedName name="_xlnm.Print_Titles" localSheetId="34">'18А Спец ВИК'!$2:$11</definedName>
    <definedName name="_xlnm.Print_Titles" localSheetId="35">'19 Свар. оборуд.'!$2:$12</definedName>
    <definedName name="_xlnm.Print_Titles" localSheetId="5">'1А ДЗО'!$2:$12</definedName>
    <definedName name="_xlnm.Print_Titles" localSheetId="3">'1Бенефициары'!$2:$12</definedName>
    <definedName name="_xlnm.Print_Titles" localSheetId="7">'2 Директора'!$2:$11</definedName>
    <definedName name="_xlnm.Print_Titles" localSheetId="36">'20 Свид АТС'!$2:$11</definedName>
    <definedName name="_xlnm.Print_Titles" localSheetId="37">'21 Контр над Объек'!$2:$12</definedName>
    <definedName name="_xlnm.Print_Titles" localSheetId="38">'22 IT-программы'!$2:$21</definedName>
    <definedName name="_xlnm.Print_Titles" localSheetId="39">'23 Судеб претенз'!$2:$22</definedName>
    <definedName name="_xlnm.Print_Titles" localSheetId="40">'24 Перевозчики'!$2:$20</definedName>
    <definedName name="_xlnm.Print_Titles" localSheetId="41">'25 Аутсорсинг'!$2:$20</definedName>
    <definedName name="_xlnm.Print_Titles" localSheetId="10">'4 Система оценки качества'!$2:$12</definedName>
    <definedName name="_xlnm.Print_Titles" localSheetId="11">'5 Система операц. кон-ля'!$2:$12</definedName>
    <definedName name="_xlnm.Print_Titles" localSheetId="12">'6 Завершенные работы'!$2:$11</definedName>
    <definedName name="_xlnm.Print_Titles" localSheetId="15">'6А Завершенные поставки'!$2:$12</definedName>
    <definedName name="_xlnm.Print_Titles" localSheetId="16">'7 Текущ.  и заплан. работ'!$2:$11</definedName>
    <definedName name="_xlnm.Print_Titles" localSheetId="17">'7А Текущ.  и заплан. поставки'!$2:$12</definedName>
    <definedName name="_xlnm.Print_Titles" localSheetId="18">'8 Опыт ИНК'!$2:$12</definedName>
    <definedName name="_xlnm.Print_Titles" localSheetId="19">'8А Поставки ИНК'!$2:$11</definedName>
    <definedName name="_xlnm.Print_Titles" localSheetId="20">'9.1 Субподрядчики'!$2:$12</definedName>
    <definedName name="_xlnm.Print_Titles" localSheetId="21">'9.2 Субподрядчики '!$2:$12</definedName>
    <definedName name="_xlnm.Print_Titles" localSheetId="4">'Form 1 Affiliates,Subsidiaries'!$2:$9</definedName>
    <definedName name="_xlnm.Print_Titles" localSheetId="6">'Form 2 Directors'!$2:$8</definedName>
    <definedName name="_xlnm.Print_Titles" localSheetId="8">'Form 3 Completed Job'!$2:$9</definedName>
    <definedName name="_xlnm.Print_Titles" localSheetId="13">'Form 4 Ongoing, Future Job'!$2:$9</definedName>
    <definedName name="_xlnm.Print_Titles" localSheetId="14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26">' Сварочные работы'!$B$2:$P$48</definedName>
    <definedName name="_xlnm.Print_Area" localSheetId="22">'10 Сведения о технике'!$B$2:$J$56</definedName>
    <definedName name="_xlnm.Print_Area" localSheetId="23">'10А Сведения о ТС'!$B$2:$I$56</definedName>
    <definedName name="_xlnm.Print_Area" localSheetId="24">'11 Базы, моб. зд.'!$B$2:$H$41</definedName>
    <definedName name="_xlnm.Print_Area" localSheetId="25">'12 Лаборатории'!$B$2:$L$55</definedName>
    <definedName name="_xlnm.Print_Area" localSheetId="27">'13 Лаб. сторон.'!$B$2:$H$25</definedName>
    <definedName name="_xlnm.Print_Area" localSheetId="28">'14 Об аудитах'!$B$2:$F$27</definedName>
    <definedName name="_xlnm.Print_Area" localSheetId="29">'15 Договоры СР'!$B$2:$H$25</definedName>
    <definedName name="_xlnm.Print_Area" localSheetId="30">'15А Опыт сварка'!$B$2:$K$21</definedName>
    <definedName name="_xlnm.Print_Area" localSheetId="31">'16 Монтажники'!$B$2:$L$20</definedName>
    <definedName name="_xlnm.Print_Area" localSheetId="32">'17 Сварщики'!$B$2:$R$19</definedName>
    <definedName name="_xlnm.Print_Area" localSheetId="33">'18 Сварщики ур'!$B$2:$Q$19</definedName>
    <definedName name="_xlnm.Print_Area" localSheetId="34">'18А Спец ВИК'!$B$2:$L$20</definedName>
    <definedName name="_xlnm.Print_Area" localSheetId="35">'19 Свар. оборуд.'!$B$2:$K$20</definedName>
    <definedName name="_xlnm.Print_Area" localSheetId="5">'1А ДЗО'!$B$2:$G$38</definedName>
    <definedName name="_xlnm.Print_Area" localSheetId="3">'1Бенефициары'!$B$2:$G$41</definedName>
    <definedName name="_xlnm.Print_Area" localSheetId="7">'2 Директора'!$B$2:$G$30</definedName>
    <definedName name="_xlnm.Print_Area" localSheetId="36">'20 Свид АТС'!$B$2:$K$20</definedName>
    <definedName name="_xlnm.Print_Area" localSheetId="37">'21 Контр над Объек'!$B$2:$M$22</definedName>
    <definedName name="_xlnm.Print_Area" localSheetId="38">'22 IT-программы'!$B$2:$G$24</definedName>
    <definedName name="_xlnm.Print_Area" localSheetId="39">'23 Судеб претенз'!$B$2:$G$27</definedName>
    <definedName name="_xlnm.Print_Area" localSheetId="40">'24 Перевозчики'!$B$2:$H$25</definedName>
    <definedName name="_xlnm.Print_Area" localSheetId="41">'25 Аутсорсинг'!$B$2:$H$25</definedName>
    <definedName name="_xlnm.Print_Area" localSheetId="9">'3 ОТ и ПБ'!$B$1:$K$169</definedName>
    <definedName name="_xlnm.Print_Area" localSheetId="10">'4 Система оценки качества'!$B$2:$E$52</definedName>
    <definedName name="_xlnm.Print_Area" localSheetId="11">'5 Система операц. кон-ля'!$B$2:$H$51</definedName>
    <definedName name="_xlnm.Print_Area" localSheetId="12">'6 Завершенные работы'!$B$2:$P$56</definedName>
    <definedName name="_xlnm.Print_Area" localSheetId="15">'6А Завершенные поставки'!$B$2:$K$56</definedName>
    <definedName name="_xlnm.Print_Area" localSheetId="16">'7 Текущ.  и заплан. работ'!$B$2:$P$57</definedName>
    <definedName name="_xlnm.Print_Area" localSheetId="17">'7А Текущ.  и заплан. поставки'!$B$2:$K$57</definedName>
    <definedName name="_xlnm.Print_Area" localSheetId="18">'8 Опыт ИНК'!$B$2:$L$57</definedName>
    <definedName name="_xlnm.Print_Area" localSheetId="19">'8А Поставки ИНК'!$B$2:$I$56</definedName>
    <definedName name="_xlnm.Print_Area" localSheetId="20">'9.1 Субподрядчики'!$B$2:$I$45</definedName>
    <definedName name="_xlnm.Print_Area" localSheetId="21">'9.2 Субподрядчики '!$B$2:$I$54</definedName>
    <definedName name="_xlnm.Print_Area" localSheetId="4">'Form 1 Affiliates,Subsidiaries'!$B$2:$G$33</definedName>
    <definedName name="_xlnm.Print_Area" localSheetId="6">'Form 2 Directors'!$B$2:$G$26</definedName>
    <definedName name="_xlnm.Print_Area" localSheetId="8">'Form 3 Completed Job'!$B$2:$L$49</definedName>
    <definedName name="_xlnm.Print_Area" localSheetId="13">'Form 4 Ongoing, Future Job'!$B$2:$L$49</definedName>
    <definedName name="_xlnm.Print_Area" localSheetId="14">'Form 5 Subcon'!$B$2:$I$45</definedName>
    <definedName name="_xlnm.Print_Area" localSheetId="0">'Main Form'!$B$2:$K$136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91" l="1"/>
  <c r="C9" i="90"/>
  <c r="B54" i="92" l="1"/>
  <c r="D8" i="92"/>
  <c r="C8" i="92"/>
  <c r="D7" i="92"/>
  <c r="C7" i="92"/>
  <c r="D6" i="92"/>
  <c r="C6" i="92"/>
  <c r="B55" i="91"/>
  <c r="D8" i="91"/>
  <c r="C8" i="91"/>
  <c r="D7" i="91"/>
  <c r="C7" i="91"/>
  <c r="D6" i="91"/>
  <c r="C6" i="91"/>
  <c r="B55" i="90" l="1"/>
  <c r="D8" i="90"/>
  <c r="C8" i="90"/>
  <c r="D7" i="90"/>
  <c r="C7" i="90"/>
  <c r="D6" i="90"/>
  <c r="C6" i="90"/>
  <c r="B22" i="89" l="1"/>
  <c r="D8" i="89"/>
  <c r="C8" i="89"/>
  <c r="D7" i="89"/>
  <c r="C7" i="89"/>
  <c r="D6" i="89"/>
  <c r="C6" i="89"/>
  <c r="B22" i="87"/>
  <c r="D8" i="87"/>
  <c r="C8" i="87"/>
  <c r="D7" i="87"/>
  <c r="C7" i="87"/>
  <c r="D6" i="87"/>
  <c r="C6" i="87"/>
  <c r="B56" i="86" l="1"/>
  <c r="D8" i="86"/>
  <c r="C8" i="86"/>
  <c r="D7" i="86"/>
  <c r="C7" i="86"/>
  <c r="D6" i="86"/>
  <c r="C6" i="86"/>
  <c r="B38" i="85"/>
  <c r="D8" i="85"/>
  <c r="C14" i="85" s="1"/>
  <c r="C8" i="85"/>
  <c r="D7" i="85"/>
  <c r="C7" i="85"/>
  <c r="D6" i="85"/>
  <c r="C6" i="85"/>
  <c r="H151" i="23" l="1"/>
  <c r="J151" i="23"/>
  <c r="L151" i="23"/>
  <c r="N151" i="23"/>
  <c r="M143" i="23"/>
  <c r="G150" i="23" l="1"/>
  <c r="G149" i="23"/>
  <c r="G148" i="23"/>
  <c r="G147" i="23"/>
  <c r="G146" i="23"/>
  <c r="N142" i="23"/>
  <c r="N141" i="23"/>
  <c r="N140" i="23"/>
  <c r="N139" i="23"/>
  <c r="N138" i="23"/>
  <c r="N143" i="23" l="1"/>
  <c r="I117" i="23"/>
  <c r="K117" i="23" s="1"/>
  <c r="M117" i="23" s="1"/>
  <c r="I91" i="23" l="1"/>
  <c r="K91" i="23" s="1"/>
  <c r="B24" i="83" l="1"/>
  <c r="B23" i="81"/>
  <c r="B21" i="73"/>
  <c r="B20" i="74"/>
  <c r="B20" i="71"/>
  <c r="B20" i="70"/>
  <c r="B19" i="69"/>
  <c r="B19" i="68"/>
  <c r="B20" i="67"/>
  <c r="B20" i="84"/>
  <c r="B22" i="66"/>
  <c r="B24" i="79"/>
  <c r="B22" i="78"/>
  <c r="B55" i="40"/>
  <c r="B41" i="39"/>
  <c r="B56" i="38"/>
  <c r="B53" i="34"/>
  <c r="B44" i="35"/>
  <c r="B56" i="80"/>
  <c r="B55" i="32"/>
  <c r="B55" i="28"/>
  <c r="B51" i="37"/>
  <c r="B51" i="36"/>
  <c r="B35" i="24"/>
  <c r="N134" i="23"/>
  <c r="L134" i="23"/>
  <c r="J134" i="23"/>
  <c r="H134" i="23"/>
  <c r="M103" i="23"/>
  <c r="M126" i="23"/>
  <c r="N125" i="23"/>
  <c r="N124" i="23"/>
  <c r="N123" i="23"/>
  <c r="N122" i="23"/>
  <c r="N121" i="23"/>
  <c r="N114" i="23"/>
  <c r="L114" i="23"/>
  <c r="J114" i="23"/>
  <c r="H114" i="23"/>
  <c r="N98" i="23"/>
  <c r="N97" i="23"/>
  <c r="N96" i="23"/>
  <c r="M91" i="23"/>
  <c r="H65" i="23"/>
  <c r="H66" i="23" s="1"/>
  <c r="H67" i="23" s="1"/>
  <c r="H68" i="23" s="1"/>
  <c r="H69" i="23" s="1"/>
  <c r="K12" i="23"/>
  <c r="B165" i="31"/>
  <c r="B28" i="25"/>
  <c r="N126" i="23" l="1"/>
  <c r="H118" i="23" s="1"/>
  <c r="N102" i="23"/>
  <c r="N99" i="23"/>
  <c r="N100" i="23"/>
  <c r="N101" i="23"/>
  <c r="N103" i="23" l="1"/>
  <c r="H92" i="23" s="1"/>
  <c r="D8" i="84"/>
  <c r="C8" i="84"/>
  <c r="D7" i="84"/>
  <c r="C7" i="84"/>
  <c r="D6" i="84"/>
  <c r="C6" i="84"/>
  <c r="D8" i="83" l="1"/>
  <c r="C8" i="83"/>
  <c r="D8" i="81"/>
  <c r="C8" i="81"/>
  <c r="D8" i="73"/>
  <c r="C8" i="73"/>
  <c r="D8" i="74"/>
  <c r="C8" i="74"/>
  <c r="D8" i="71"/>
  <c r="C8" i="71"/>
  <c r="D8" i="70"/>
  <c r="C8" i="70"/>
  <c r="D8" i="69"/>
  <c r="C8" i="69"/>
  <c r="D8" i="68"/>
  <c r="C8" i="68"/>
  <c r="D8" i="67"/>
  <c r="C8" i="67"/>
  <c r="D8" i="66"/>
  <c r="C8" i="66"/>
  <c r="D8" i="79"/>
  <c r="C8" i="79"/>
  <c r="D8" i="78"/>
  <c r="C8" i="78"/>
  <c r="D8" i="40"/>
  <c r="C8" i="40"/>
  <c r="D8" i="39"/>
  <c r="C8" i="39"/>
  <c r="D8" i="38"/>
  <c r="C8" i="38"/>
  <c r="D8" i="34"/>
  <c r="C8" i="34"/>
  <c r="D8" i="35"/>
  <c r="C8" i="35"/>
  <c r="D8" i="80"/>
  <c r="C8" i="80"/>
  <c r="D8" i="32"/>
  <c r="C8" i="32"/>
  <c r="D8" i="28"/>
  <c r="C8" i="28"/>
  <c r="D8" i="37"/>
  <c r="C8" i="37"/>
  <c r="D8" i="36"/>
  <c r="C8" i="36"/>
  <c r="D8" i="25"/>
  <c r="C8" i="25"/>
  <c r="D8" i="24"/>
  <c r="C8" i="24"/>
  <c r="D7" i="83" l="1"/>
  <c r="C7" i="83"/>
  <c r="D6" i="83"/>
  <c r="C6" i="83"/>
  <c r="D7" i="81"/>
  <c r="C7" i="81"/>
  <c r="D6" i="81"/>
  <c r="C6" i="81"/>
  <c r="D7" i="73"/>
  <c r="C7" i="73"/>
  <c r="D6" i="73"/>
  <c r="C6" i="73"/>
  <c r="D7" i="74"/>
  <c r="C7" i="74"/>
  <c r="D6" i="74"/>
  <c r="C6" i="74"/>
  <c r="D7" i="71"/>
  <c r="C7" i="71"/>
  <c r="D6" i="71"/>
  <c r="C6" i="71"/>
  <c r="D7" i="70"/>
  <c r="C7" i="70"/>
  <c r="D6" i="70"/>
  <c r="C6" i="70"/>
  <c r="D7" i="69"/>
  <c r="C7" i="69"/>
  <c r="D6" i="69"/>
  <c r="C6" i="69"/>
  <c r="D7" i="68"/>
  <c r="C7" i="68"/>
  <c r="D6" i="68"/>
  <c r="C6" i="68"/>
  <c r="D7" i="67"/>
  <c r="C7" i="67"/>
  <c r="D6" i="67"/>
  <c r="C6" i="67"/>
  <c r="D7" i="66"/>
  <c r="C7" i="66"/>
  <c r="D6" i="66"/>
  <c r="C6" i="66"/>
  <c r="D7" i="79"/>
  <c r="C7" i="79"/>
  <c r="D6" i="79"/>
  <c r="C6" i="79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4"/>
  <c r="C7" i="34"/>
  <c r="D6" i="34"/>
  <c r="C6" i="34"/>
  <c r="D7" i="35"/>
  <c r="C7" i="35"/>
  <c r="D6" i="35"/>
  <c r="C6" i="35"/>
  <c r="D7" i="80"/>
  <c r="C7" i="80"/>
  <c r="D6" i="80"/>
  <c r="C6" i="80"/>
  <c r="D7" i="32"/>
  <c r="C7" i="32"/>
  <c r="D6" i="32"/>
  <c r="C6" i="32"/>
  <c r="D7" i="28"/>
  <c r="C7" i="28"/>
  <c r="D6" i="28"/>
  <c r="C6" i="28"/>
  <c r="D7" i="37"/>
  <c r="C7" i="37"/>
  <c r="D6" i="37"/>
  <c r="C6" i="37"/>
  <c r="D7" i="36"/>
  <c r="C7" i="36"/>
  <c r="D6" i="36"/>
  <c r="C6" i="36"/>
  <c r="D5" i="31"/>
  <c r="C5" i="31"/>
  <c r="D4" i="31"/>
  <c r="C4" i="31"/>
  <c r="C6" i="24"/>
  <c r="D6" i="24"/>
  <c r="C7" i="24"/>
  <c r="D7" i="24"/>
  <c r="D7" i="25"/>
  <c r="C7" i="25"/>
  <c r="D6" i="25"/>
  <c r="C6" i="25"/>
  <c r="H131" i="31" l="1"/>
  <c r="G131" i="31"/>
  <c r="F131" i="31"/>
  <c r="H122" i="31"/>
  <c r="B122" i="31" s="1"/>
  <c r="H91" i="31"/>
  <c r="B91" i="31" s="1"/>
  <c r="H79" i="31"/>
  <c r="B79" i="31" s="1"/>
  <c r="H69" i="31"/>
  <c r="B69" i="31" s="1"/>
  <c r="H37" i="31"/>
  <c r="B37" i="31" s="1"/>
  <c r="K133" i="31" l="1"/>
  <c r="G133" i="23"/>
  <c r="G132" i="23"/>
  <c r="G131" i="23"/>
  <c r="G130" i="23"/>
  <c r="G129" i="23"/>
  <c r="G113" i="23"/>
  <c r="G112" i="23"/>
  <c r="G111" i="23"/>
  <c r="G108" i="23"/>
  <c r="G107" i="23"/>
  <c r="G106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<sst xmlns="http://schemas.openxmlformats.org/spreadsheetml/2006/main" count="1472" uniqueCount="898">
  <si>
    <t>Corporate Data</t>
    <phoneticPr fontId="3"/>
  </si>
  <si>
    <t>(Month)</t>
    <phoneticPr fontId="3"/>
  </si>
  <si>
    <t>Business Field</t>
    <phoneticPr fontId="3"/>
  </si>
  <si>
    <t>Remarks</t>
    <phoneticPr fontId="3"/>
  </si>
  <si>
    <t>BIDDER PREQUALIFICATION FORM OF RESPONSE</t>
    <phoneticPr fontId="3"/>
  </si>
  <si>
    <t>Number of Employee</t>
    <phoneticPr fontId="3"/>
  </si>
  <si>
    <t>NO.</t>
    <phoneticPr fontId="3"/>
  </si>
  <si>
    <t>Completed</t>
    <phoneticPr fontId="3"/>
  </si>
  <si>
    <t>Contract Signing</t>
    <phoneticPr fontId="3"/>
  </si>
  <si>
    <t>(Month/Year)</t>
    <phoneticPr fontId="3"/>
  </si>
  <si>
    <t>Type of Contract</t>
    <phoneticPr fontId="3"/>
  </si>
  <si>
    <t>(Year)</t>
    <phoneticPr fontId="3"/>
  </si>
  <si>
    <t>AGE</t>
    <phoneticPr fontId="3"/>
  </si>
  <si>
    <t>TITLE/POSITION</t>
    <phoneticPr fontId="3"/>
  </si>
  <si>
    <t>RESPONSIBILITIES</t>
    <phoneticPr fontId="3"/>
  </si>
  <si>
    <t>DATE POSITION ASSUMED</t>
    <phoneticPr fontId="3"/>
  </si>
  <si>
    <t>NAME IN FULL</t>
    <phoneticPr fontId="3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</si>
  <si>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</si>
  <si>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</si>
  <si>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</si>
  <si>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</si>
  <si>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</si>
  <si>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</si>
  <si>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</si>
  <si>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3"/>
  </si>
  <si>
    <t>No.</t>
    <phoneticPr fontId="3"/>
  </si>
  <si>
    <t>Instruction:</t>
    <phoneticPr fontId="3"/>
  </si>
  <si>
    <t>Date:</t>
    <phoneticPr fontId="3"/>
  </si>
  <si>
    <t>Questionnaire</t>
    <phoneticPr fontId="3"/>
  </si>
  <si>
    <t>Response</t>
    <phoneticPr fontId="3"/>
  </si>
  <si>
    <t>Duration</t>
    <phoneticPr fontId="3"/>
  </si>
  <si>
    <t>Project Information:</t>
    <phoneticPr fontId="3"/>
  </si>
  <si>
    <t>PLANT:</t>
    <phoneticPr fontId="3"/>
  </si>
  <si>
    <t>CLIENT:</t>
    <phoneticPr fontId="3"/>
  </si>
  <si>
    <t>(% in terms of sales amount)</t>
    <phoneticPr fontId="3"/>
  </si>
  <si>
    <t>(% in terms of sales amount)</t>
    <phoneticPr fontId="3"/>
  </si>
  <si>
    <t>Financial Capabilities</t>
    <phoneticPr fontId="3"/>
  </si>
  <si>
    <t>Form of Company</t>
    <phoneticPr fontId="3"/>
  </si>
  <si>
    <t>Registered Address</t>
    <phoneticPr fontId="3"/>
  </si>
  <si>
    <t>Head Office Address</t>
    <phoneticPr fontId="3"/>
  </si>
  <si>
    <t>Head Office Telephone No. (for General Contact)</t>
    <phoneticPr fontId="3"/>
  </si>
  <si>
    <t>Date of Establishment</t>
    <phoneticPr fontId="3"/>
  </si>
  <si>
    <t>Years under Present Company Name</t>
    <phoneticPr fontId="3"/>
  </si>
  <si>
    <t>Date Position Assumed</t>
    <phoneticPr fontId="3"/>
  </si>
  <si>
    <t>Paid up Capital in Home Country Currency</t>
    <phoneticPr fontId="3"/>
  </si>
  <si>
    <t>1st</t>
    <phoneticPr fontId="3"/>
  </si>
  <si>
    <t>2nd</t>
    <phoneticPr fontId="3"/>
  </si>
  <si>
    <t>3rd</t>
    <phoneticPr fontId="3"/>
  </si>
  <si>
    <t>4th</t>
    <phoneticPr fontId="3"/>
  </si>
  <si>
    <t>5th</t>
    <phoneticPr fontId="3"/>
  </si>
  <si>
    <t>Affiliates and Subsidiaries</t>
    <phoneticPr fontId="3"/>
  </si>
  <si>
    <t>Completed Jobs</t>
    <phoneticPr fontId="3"/>
  </si>
  <si>
    <t>Major Subcontractors</t>
    <phoneticPr fontId="3"/>
  </si>
  <si>
    <t>(1)</t>
    <phoneticPr fontId="3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</si>
  <si>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</si>
  <si>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</si>
  <si>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</si>
  <si>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</si>
  <si>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</si>
  <si>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</si>
  <si>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</si>
  <si>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3"/>
  </si>
  <si>
    <t>CONTACT</t>
    <phoneticPr fontId="3"/>
  </si>
  <si>
    <t>Title</t>
    <phoneticPr fontId="3"/>
  </si>
  <si>
    <t>Contact Person</t>
    <phoneticPr fontId="3"/>
  </si>
  <si>
    <t>Telephone Number</t>
    <phoneticPr fontId="3"/>
  </si>
  <si>
    <t>E-mail Address</t>
    <phoneticPr fontId="3"/>
  </si>
  <si>
    <t>Mr. / Ms.</t>
    <phoneticPr fontId="3"/>
  </si>
  <si>
    <t>(4)</t>
    <phoneticPr fontId="3"/>
  </si>
  <si>
    <t>ESTABLISHMENT AND REORGANIZATION</t>
    <phoneticPr fontId="3"/>
  </si>
  <si>
    <t>(% in terms of sales amount)</t>
    <phoneticPr fontId="3"/>
  </si>
  <si>
    <t>Mr. / Ms.</t>
    <phoneticPr fontId="3"/>
  </si>
  <si>
    <t>Listed Stock Exchange Market</t>
    <phoneticPr fontId="3"/>
  </si>
  <si>
    <t>www.</t>
    <phoneticPr fontId="3"/>
  </si>
  <si>
    <t>Date and Form of Re-organization (if any)</t>
    <phoneticPr fontId="3"/>
  </si>
  <si>
    <t>Parent Company (Holding Company)</t>
    <phoneticPr fontId="3"/>
  </si>
  <si>
    <t>Please name the major ones with their shares</t>
    <phoneticPr fontId="3"/>
  </si>
  <si>
    <t>Company's Share Holding Percentage</t>
    <phoneticPr fontId="3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</si>
  <si>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3"/>
  </si>
  <si>
    <t>Turnover</t>
    <phoneticPr fontId="3"/>
  </si>
  <si>
    <t>Net Profit</t>
    <phoneticPr fontId="3"/>
  </si>
  <si>
    <t>Year</t>
    <phoneticPr fontId="3"/>
  </si>
  <si>
    <t>20xx</t>
    <phoneticPr fontId="3"/>
  </si>
  <si>
    <t>In Equivalent US Dollar</t>
    <phoneticPr fontId="3"/>
  </si>
  <si>
    <t>CAPITAL AND BUSINESS FIELDS</t>
    <phoneticPr fontId="3"/>
  </si>
  <si>
    <t>Major Shareholders</t>
    <phoneticPr fontId="3"/>
  </si>
  <si>
    <t>(1)</t>
    <phoneticPr fontId="3"/>
  </si>
  <si>
    <t>Major Business Domain</t>
    <phoneticPr fontId="3"/>
  </si>
  <si>
    <t>Financial Statements</t>
    <phoneticPr fontId="3"/>
  </si>
  <si>
    <t>Please provide separately - as Appendix-A</t>
    <phoneticPr fontId="3"/>
  </si>
  <si>
    <t>[Bank A]</t>
  </si>
  <si>
    <t>[Bank B]</t>
  </si>
  <si>
    <t>Banks</t>
    <phoneticPr fontId="3"/>
  </si>
  <si>
    <t>(1)</t>
    <phoneticPr fontId="3"/>
  </si>
  <si>
    <t>FINANCIAL STATEMENT</t>
    <phoneticPr fontId="3"/>
  </si>
  <si>
    <t>PRINCIPAL BANKS AND INSURERS</t>
    <phoneticPr fontId="3"/>
  </si>
  <si>
    <t>Insurers</t>
    <phoneticPr fontId="3"/>
  </si>
  <si>
    <t>1. Name in Full</t>
  </si>
  <si>
    <t>2. Address</t>
  </si>
  <si>
    <t>Title</t>
    <phoneticPr fontId="3"/>
  </si>
  <si>
    <t>Home Office Organization Chart</t>
  </si>
  <si>
    <t>ORGANIZATION</t>
    <phoneticPr fontId="3"/>
  </si>
  <si>
    <t>(1)</t>
    <phoneticPr fontId="3"/>
  </si>
  <si>
    <t>Please provide separately - as Appendix-B</t>
    <phoneticPr fontId="3"/>
  </si>
  <si>
    <t>Please provide separately - as Appendix-C</t>
    <phoneticPr fontId="3"/>
  </si>
  <si>
    <t>DIRECTORS</t>
    <phoneticPr fontId="3"/>
  </si>
  <si>
    <t>COMPANY'S REPRESENTATIVE DIRECTOR</t>
    <phoneticPr fontId="3"/>
  </si>
  <si>
    <t>Name</t>
    <phoneticPr fontId="3"/>
  </si>
  <si>
    <t>1. Name [Insurer A]</t>
    <phoneticPr fontId="3"/>
  </si>
  <si>
    <t>2. Name [Insurer B]</t>
    <phoneticPr fontId="3"/>
  </si>
  <si>
    <t>3. Name [Insurer C]</t>
    <phoneticPr fontId="3"/>
  </si>
  <si>
    <t>List of Company Directors</t>
    <phoneticPr fontId="3"/>
  </si>
  <si>
    <t>3. Telephone Number</t>
    <phoneticPr fontId="3"/>
  </si>
  <si>
    <t>EMPLOYEES - STAFF</t>
    <phoneticPr fontId="3"/>
  </si>
  <si>
    <t>Number of Employees</t>
    <phoneticPr fontId="3"/>
  </si>
  <si>
    <t>20xx</t>
    <phoneticPr fontId="3"/>
  </si>
  <si>
    <t>20xx</t>
    <phoneticPr fontId="3"/>
  </si>
  <si>
    <t>20xx</t>
    <phoneticPr fontId="3"/>
  </si>
  <si>
    <t>Number of Staff Employees (For Past Three Years)</t>
    <phoneticPr fontId="3"/>
  </si>
  <si>
    <t>Breakdown of Number of Staff Employees (Current)</t>
    <phoneticPr fontId="3"/>
  </si>
  <si>
    <t>Permanent Employees</t>
  </si>
  <si>
    <t>Contract Employees</t>
  </si>
  <si>
    <t>Total</t>
    <phoneticPr fontId="3"/>
  </si>
  <si>
    <t>Position</t>
    <phoneticPr fontId="3"/>
  </si>
  <si>
    <t>(3)</t>
    <phoneticPr fontId="3"/>
  </si>
  <si>
    <t>More than 10 Years</t>
  </si>
  <si>
    <t>Less than 3 Years</t>
    <phoneticPr fontId="3"/>
  </si>
  <si>
    <t>Years of Experience</t>
    <phoneticPr fontId="3"/>
  </si>
  <si>
    <t>(4)</t>
    <phoneticPr fontId="3"/>
  </si>
  <si>
    <t>Please provide separately - as Appendix-D</t>
    <phoneticPr fontId="3"/>
  </si>
  <si>
    <t>EMPLOYEES - WORKER</t>
    <phoneticPr fontId="3"/>
  </si>
  <si>
    <t>Number of Worker Employees (For Past Three Years)</t>
    <phoneticPr fontId="3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</si>
  <si>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</si>
  <si>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</si>
  <si>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</si>
  <si>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</si>
  <si>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</si>
  <si>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3"/>
  </si>
  <si>
    <t>Nationality 1 (xx%), Nationality 2 (yy%), Nationality 3 (zz%), ….</t>
    <phoneticPr fontId="3"/>
  </si>
  <si>
    <t>Organization and Personnel</t>
    <phoneticPr fontId="3"/>
  </si>
  <si>
    <t>JOB EXPERIENCE</t>
    <phoneticPr fontId="3"/>
  </si>
  <si>
    <t>Total Contract Value</t>
    <phoneticPr fontId="3"/>
  </si>
  <si>
    <t>In Equiv. USD</t>
    <phoneticPr fontId="3"/>
  </si>
  <si>
    <t>Scope of Work</t>
    <phoneticPr fontId="3"/>
  </si>
  <si>
    <t>Description of Works, Project Name</t>
    <phoneticPr fontId="3"/>
  </si>
  <si>
    <t>Job Site Location</t>
    <phoneticPr fontId="3"/>
  </si>
  <si>
    <t>Scheduled Completion</t>
    <phoneticPr fontId="3"/>
  </si>
  <si>
    <t>In progress Jobs and Future Jobs</t>
    <phoneticPr fontId="3"/>
  </si>
  <si>
    <t>REGISTERED NAME, etc.</t>
    <phoneticPr fontId="3"/>
  </si>
  <si>
    <t>Common Name (Abbreviated Name)</t>
    <phoneticPr fontId="3"/>
  </si>
  <si>
    <t>Composition of Work Force (Nationality)</t>
    <phoneticPr fontId="3"/>
  </si>
  <si>
    <t>WORKS:</t>
    <phoneticPr fontId="3"/>
  </si>
  <si>
    <t>Main Form</t>
    <phoneticPr fontId="3"/>
  </si>
  <si>
    <t>Construction Capability</t>
    <phoneticPr fontId="3"/>
  </si>
  <si>
    <t>Types of Contract</t>
    <phoneticPr fontId="3"/>
  </si>
  <si>
    <t>(e.g. Provisional lump-sum contract with BOQ adjustment and fixed unit rates)</t>
    <phoneticPr fontId="3"/>
  </si>
  <si>
    <t xml:space="preserve">In Home Country Currency
</t>
    <phoneticPr fontId="3"/>
  </si>
  <si>
    <t>[specify currency]</t>
  </si>
  <si>
    <t>(9)</t>
  </si>
  <si>
    <t>(10)</t>
  </si>
  <si>
    <t>Branch (Engineering) Office Address</t>
    <phoneticPr fontId="3"/>
  </si>
  <si>
    <t>Branch (Engineering) Office Telephone No.</t>
    <phoneticPr fontId="3"/>
  </si>
  <si>
    <t>(If Any)</t>
    <phoneticPr fontId="3"/>
  </si>
  <si>
    <t>Web Site URL</t>
    <phoneticPr fontId="3"/>
  </si>
  <si>
    <t>Registered Name in Full</t>
    <phoneticPr fontId="3"/>
  </si>
  <si>
    <t>Name of Affiliate / Subsidiary</t>
  </si>
  <si>
    <t>In Original Currency</t>
  </si>
  <si>
    <t>Engineer</t>
    <phoneticPr fontId="3"/>
  </si>
  <si>
    <t>Resume of Key Project Personnel</t>
    <phoneticPr fontId="3"/>
  </si>
  <si>
    <t>(8)</t>
    <phoneticPr fontId="3"/>
  </si>
  <si>
    <t>Major Clients</t>
    <phoneticPr fontId="3"/>
  </si>
  <si>
    <t>US$____ / (Exchange Rate:     )</t>
    <phoneticPr fontId="3"/>
  </si>
  <si>
    <t>Paid up Capital (in Equivalent US$)</t>
    <phoneticPr fontId="3"/>
  </si>
  <si>
    <t>Potential Bidder is requested to fill out</t>
    <phoneticPr fontId="3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</si>
  <si>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</si>
  <si>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</si>
  <si>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</si>
  <si>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</si>
  <si>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</si>
  <si>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</si>
  <si>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</si>
  <si>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</si>
  <si>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</si>
  <si>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</si>
  <si>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3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</si>
  <si>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</si>
  <si>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</si>
  <si>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</si>
  <si>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</si>
  <si>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</si>
  <si>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</si>
  <si>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</si>
  <si>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</si>
  <si>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</si>
  <si>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</si>
  <si>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</si>
  <si>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УПОЛНОМОЧЕННЫЙ ДИРЕКТОР  КОМПАНИИ</t>
  </si>
  <si>
    <t>Имя</t>
  </si>
  <si>
    <t>г-н/г-жа</t>
  </si>
  <si>
    <t>Должность</t>
  </si>
  <si>
    <t>Дата вступления в должность</t>
  </si>
  <si>
    <t>Дочерние и зависимые общества</t>
  </si>
  <si>
    <t>См. Форму 1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</si>
  <si>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</si>
  <si>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</si>
  <si>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</si>
  <si>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</si>
  <si>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</si>
  <si>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3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</si>
  <si>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</si>
  <si>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</si>
  <si>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</si>
  <si>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</si>
  <si>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</si>
  <si>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</si>
  <si>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</si>
  <si>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</si>
  <si>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3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</si>
  <si>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</si>
  <si>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</si>
  <si>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</si>
  <si>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</si>
  <si>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</si>
  <si>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</si>
  <si>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</si>
  <si>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</si>
  <si>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</si>
  <si>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</si>
  <si>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</si>
  <si>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3"/>
  </si>
  <si>
    <t>Предоставить отдельно - в Приложении-B</t>
  </si>
  <si>
    <t>ДИРЕКТОРА</t>
  </si>
  <si>
    <t>Перечень директоров Компании</t>
  </si>
  <si>
    <t>См. Форму 2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</si>
  <si>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</si>
  <si>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</si>
  <si>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</si>
  <si>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</si>
  <si>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</si>
  <si>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</si>
  <si>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</si>
  <si>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</si>
  <si>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Начальник службы</t>
  </si>
  <si>
    <t>Административно-хозяйственный персонал</t>
  </si>
  <si>
    <t>(3)</t>
    <phoneticPr fontId="3"/>
  </si>
  <si>
    <t>Стаж работы</t>
  </si>
  <si>
    <t>Менее 3 лет</t>
  </si>
  <si>
    <t>Более 10 лет</t>
  </si>
  <si>
    <t>(4)</t>
    <phoneticPr fontId="3"/>
  </si>
  <si>
    <t>СОТРУДНИКИ - РАБОЧИЕ</t>
  </si>
  <si>
    <t>Численность рабочих (за последние три года)</t>
  </si>
  <si>
    <t>Разбивка численности рабочих (Текущая)</t>
  </si>
  <si>
    <t>Старший прораб / мастер</t>
  </si>
  <si>
    <t>Прораб / мастер</t>
  </si>
  <si>
    <t>Квалифицированный рабочий</t>
  </si>
  <si>
    <t>Рабочий средней квалификации</t>
  </si>
  <si>
    <t>Неквалифицированный рабочий или разнорабочий</t>
  </si>
  <si>
    <t>См. Форму 4</t>
  </si>
  <si>
    <t>См. Форму 5</t>
  </si>
  <si>
    <t>Основные субподрядчики</t>
  </si>
  <si>
    <t>(например, договор с ориентировочной фиксированной ценой с корректировкой количественной ведомости и фиксированными единичными расценками)</t>
  </si>
  <si>
    <t>ФОРМЫ ДЛЯ ЗАПОЛНЕНИЯ СВЕДЕНИЙ ДЛЯ ПРЕДВАРИТЕЛЬНОГО КВАЛИФИКАЦИОННОГО ОТБОРА УЧАСТНИКОВ ТЕНДЕРА</t>
  </si>
  <si>
    <t>№</t>
  </si>
  <si>
    <t>Наименование дочернего/ зависимого общества</t>
  </si>
  <si>
    <t>Сфера деятельности</t>
  </si>
  <si>
    <t>Доля участия Компании</t>
  </si>
  <si>
    <t>ДОЛЖНОСТЬ</t>
  </si>
  <si>
    <t>ОБЯЗАННОСТИ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</si>
  <si>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</si>
  <si>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</si>
  <si>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</si>
  <si>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</si>
  <si>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</si>
  <si>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Описание работ, название проекта</t>
  </si>
  <si>
    <t>Форма 1	 ДОЧЕРНИЕ И ЗАВИСИМЫЕ ОБЩЕСТВА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</si>
  <si>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</si>
  <si>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</si>
  <si>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</si>
  <si>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</si>
  <si>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Типовая схема организационной структуры офиса на площадке</t>
  </si>
  <si>
    <t>Форма 2	 ДИРЕКТОРА КОМПАНИИ</t>
  </si>
  <si>
    <t>ДАТА ВСТУПЛЕНИЯ В ДОЛЖНОСТЬ</t>
  </si>
  <si>
    <t>Annual Turnover and Net Profit for Past Five Years (Not including Affiliate and Subsidiaries)</t>
  </si>
  <si>
    <t>(Discipline)</t>
  </si>
  <si>
    <t>Form 3 COMPLETED PROJECTS</t>
  </si>
  <si>
    <t>См. Форму 3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</si>
  <si>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</si>
  <si>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</si>
  <si>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</si>
  <si>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</si>
  <si>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</si>
  <si>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</si>
  <si>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</si>
  <si>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</si>
  <si>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</si>
  <si>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</si>
  <si>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</si>
  <si>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</si>
  <si>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</si>
  <si>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</si>
  <si>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 xml:space="preserve">Потенциальному участнику предквалификации необходимо заполнить </t>
  </si>
  <si>
    <t>Основные сферы деятельности (по ОКВЭД)</t>
  </si>
  <si>
    <t>1.1</t>
  </si>
  <si>
    <t>1.2</t>
  </si>
  <si>
    <t>1.3</t>
  </si>
  <si>
    <t>1.4</t>
  </si>
  <si>
    <t>1.5</t>
  </si>
  <si>
    <t>СФЕРЫ ДЕЯТЕЛЬНОСТИ КОМПАНИИ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</si>
  <si>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</si>
  <si>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</si>
  <si>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</si>
  <si>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</si>
  <si>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</si>
  <si>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</si>
  <si>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</si>
  <si>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Предоставить отдельно - в Приложении-A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</si>
  <si>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</si>
  <si>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</si>
  <si>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</si>
  <si>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</si>
  <si>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</si>
  <si>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</si>
  <si>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</si>
  <si>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3.4</t>
  </si>
  <si>
    <t>4.1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</si>
  <si>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</si>
  <si>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</si>
  <si>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</si>
  <si>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</si>
  <si>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</si>
  <si>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</si>
  <si>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</si>
  <si>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</si>
  <si>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</si>
  <si>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Наименование работ</t>
  </si>
  <si>
    <t>Виды работ с указанием лимита ответственности (СРО)</t>
  </si>
  <si>
    <t>№ свидетельства СРО, лимит ответственности, срок действия СРО</t>
  </si>
  <si>
    <t>5.1</t>
  </si>
  <si>
    <t>1. Общая информация</t>
  </si>
  <si>
    <t xml:space="preserve">Инструкция по работе с квалификационной анкетой </t>
  </si>
  <si>
    <t>Наименование подрядной организации:</t>
  </si>
  <si>
    <t>Представитель Подрядной Организации:</t>
  </si>
  <si>
    <t>Предоставляемые услуги:</t>
  </si>
  <si>
    <r>
      <t xml:space="preserve">1.Используйте символ "1" для отметок "Да", "Нет" или "Н/П".
</t>
    </r>
    <r>
      <rPr>
        <i/>
        <sz val="12"/>
        <color rgb="FFFF0000"/>
        <rFont val="Verdana"/>
        <family val="2"/>
        <charset val="204"/>
      </rPr>
      <t>В одной строке не может быть больше одного символа!</t>
    </r>
  </si>
  <si>
    <t>Владелец контракта:</t>
  </si>
  <si>
    <t>2. Заполните секцию "комментарии" по каждому из пунктов в анкете, применимому по отношению к вашей организаци.</t>
  </si>
  <si>
    <t>Количество работников, участвующих в работах:</t>
  </si>
  <si>
    <t>3. Впишите "Н/П" в секции для комментариев, если пункт не применим к вашей организаци.</t>
  </si>
  <si>
    <t>Основные специалисты подрядной организации:</t>
  </si>
  <si>
    <t xml:space="preserve">Директор/Менеджер компании:  </t>
  </si>
  <si>
    <t>4. Предоставьте подтверждающую документацию по каждому пункту, применимому к вашей организации.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</si>
  <si>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</si>
  <si>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</si>
  <si>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</si>
  <si>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</si>
  <si>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</si>
  <si>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</si>
  <si>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</si>
  <si>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</si>
  <si>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</si>
  <si>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r>
      <t xml:space="preserve">1. Показатели по охране труда и промбезопасности
</t>
    </r>
    <r>
      <rPr>
        <sz val="12"/>
        <color theme="1"/>
        <rFont val="Verdana"/>
        <family val="2"/>
        <charset val="204"/>
      </rPr>
      <t>Предоставьте информацию о компании (данные за последние 3 года)</t>
    </r>
  </si>
  <si>
    <t>1.1.</t>
  </si>
  <si>
    <r>
      <t xml:space="preserve">Кол-во смертельных случаев на производстве                                                         </t>
    </r>
    <r>
      <rPr>
        <b/>
        <sz val="12"/>
        <rFont val="Verdana"/>
        <family val="2"/>
        <charset val="204"/>
      </rPr>
      <t>Прикладываются формы 1-Т и 7-Т за каждый год.</t>
    </r>
  </si>
  <si>
    <t>1.2.</t>
  </si>
  <si>
    <r>
      <t xml:space="preserve">Количество дорожно-транспортных происшествий                          </t>
    </r>
    <r>
      <rPr>
        <b/>
        <sz val="12"/>
        <rFont val="Verdana"/>
        <family val="2"/>
        <charset val="204"/>
      </rPr>
      <t>Прикладывается выкопировка Журнала по учету ДТП и нарушений водителями ПДД.</t>
    </r>
  </si>
  <si>
    <t>2. Организация охраны труда</t>
  </si>
  <si>
    <t>ДА</t>
  </si>
  <si>
    <t>НЕТ</t>
  </si>
  <si>
    <t>Н/П</t>
  </si>
  <si>
    <t>Комментарий</t>
  </si>
  <si>
    <t>2.1.</t>
  </si>
  <si>
    <r>
      <t xml:space="preserve">Создание на предприятии численностью более 50 работников службы (отдела) ОТ и ПБ или введение должностей руководителя и специалиста по ОТ и ПБ. Создание на предприятии численностью 50 и менее  работников службы (отдела) ОТ и ПБ или введение должности специалиста по ОТ, либо наличие приказа о возложении (совмещении) обязанности по ОТ на специалиста, имеющего соответствующую подготовку и опыт. А также наличие линейного персонала, ответсвенный за безопасное производство работ. 
</t>
    </r>
    <r>
      <rPr>
        <b/>
        <sz val="12"/>
        <rFont val="Verdana"/>
        <family val="2"/>
        <charset val="204"/>
      </rPr>
      <t>Прикладывается: 
- Приказ, о назначении ответственного за состояние условий труда в организации.
- Положение о службе (отделе) ОТ и ПБ.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
- Должностная инструкция специалиста и руководителя отдела по ОТ. 
- Приказы о назначении ответственных за безопасное производство работ.</t>
    </r>
  </si>
  <si>
    <t xml:space="preserve">Ответ ПО: </t>
  </si>
  <si>
    <t>Комментарий оценщика:</t>
  </si>
  <si>
    <t>2.2.</t>
  </si>
  <si>
    <r>
      <t xml:space="preserve">Наличие разработанных  и утвержденных  инструкций по промышленной безопасности, охране труда и пожарной безопасности по профессиям и видам работ, соответствующих правилам и требованиям нормативной документации. </t>
    </r>
    <r>
      <rPr>
        <b/>
        <sz val="12"/>
        <rFont val="Verdana"/>
        <family val="2"/>
        <charset val="204"/>
      </rPr>
      <t>Прикладывается: 
- Перечень инструкций по охране труда  по видам работ для работников. 
- Перечень инструкций по охране труда по профессиям для работников.</t>
    </r>
  </si>
  <si>
    <t>Ответ ПО:</t>
  </si>
  <si>
    <t>2.3.</t>
  </si>
  <si>
    <r>
      <t xml:space="preserve">Проведение специальной оценки условий труда в организации в соответствии с законодательством о специальной оценке условий труда. 
</t>
    </r>
    <r>
      <rPr>
        <b/>
        <sz val="12"/>
        <rFont val="Verdana"/>
        <family val="2"/>
        <charset val="204"/>
      </rPr>
      <t>Прикладывается: 
- Протоколы спецоценки состояния условий труда.</t>
    </r>
  </si>
  <si>
    <t>Наличие ресурсов для соответствия требованиям ОТ, ООС и ТБ?</t>
  </si>
  <si>
    <t>2.4.</t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</si>
  <si>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квалификации?
Организовано обучение, проверка знаний и проведение инструктажей по  ОТ и ПБ?</t>
    </r>
    <r>
      <rPr>
        <b/>
        <sz val="12"/>
        <rFont val="Verdana"/>
        <family val="2"/>
        <charset val="204"/>
      </rPr>
      <t xml:space="preserve"> 
Прикладывается: 
- Приказ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организации. 
- Копии протоколов проверки знаний требований охраны труда и аттестаций по ПБ руководителей и специалистов организации.
- Копия протоколов проверки знаний членов постоянно действующей комиссии по проверке знаний требований охраны труда руководителей и специалистов организации.</t>
    </r>
    <r>
      <rPr>
        <sz val="12"/>
        <rFont val="Verdana"/>
        <family val="2"/>
        <charset val="204"/>
      </rPr>
      <t xml:space="preserve">
</t>
    </r>
  </si>
  <si>
    <t>2.5.</t>
  </si>
  <si>
    <r>
      <t>На предприятии имеется перечень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Обеспечена выдача, хранение, стирка, сушка, ремонт и замена СИЗ. 
П</t>
    </r>
    <r>
      <rPr>
        <b/>
        <sz val="12"/>
        <rFont val="Verdana"/>
        <family val="2"/>
        <charset val="204"/>
      </rPr>
      <t>рикладывается: 
- Информация, о наличии в организации утвержденных норм бесплатной выдачи специальной одежды, спецобуви и других средств индивидуальной защиты.</t>
    </r>
  </si>
  <si>
    <t>2.6.</t>
  </si>
  <si>
    <r>
      <rPr>
        <sz val="12"/>
        <rFont val="Verdana"/>
        <family val="2"/>
        <charset val="204"/>
      </rP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</t>
    </r>
    <r>
      <rPr>
        <i/>
        <sz val="12"/>
        <rFont val="Verdana"/>
        <family val="2"/>
        <charset val="204"/>
      </rPr>
      <t xml:space="preserve">
</t>
    </r>
    <r>
      <rPr>
        <b/>
        <sz val="12"/>
        <rFont val="Verdana"/>
        <family val="2"/>
        <charset val="204"/>
      </rPr>
      <t>Прикладывается: 
- Контингент профессий и работ, при поступлении на которые работник должен пройти предварительный медицинский осмотр.
-Копия договора с медицинской организацией, обладающей действующей лицензией на данный вид дейтельности.</t>
    </r>
  </si>
  <si>
    <t>3.  Оценка организации пожарной безопасности</t>
  </si>
  <si>
    <t>3.1.</t>
  </si>
  <si>
    <r>
      <t xml:space="preserve">Назначены должностные лица, ответственные за обеспечение пожарной безопасности на объекте, имеющие соответствующее обучение и прошедшие проверку знаний. Лица допускаются к работе на объекте только после прохождения обучения мерам ПБ. 
</t>
    </r>
    <r>
      <rPr>
        <b/>
        <sz val="12"/>
        <rFont val="Verdana"/>
        <family val="2"/>
        <charset val="204"/>
      </rPr>
      <t>Прикладывается: 
- Приказ о назначении лица, ответственного за пожарную безопасность</t>
    </r>
    <r>
      <rPr>
        <sz val="12"/>
        <rFont val="Verdana"/>
        <family val="2"/>
        <charset val="204"/>
      </rPr>
      <t>.</t>
    </r>
  </si>
  <si>
    <t>3.2.</t>
  </si>
  <si>
    <r>
      <t xml:space="preserve">Выполняются требования в организации по основным видам обучения работников организаций мерам пожарной безопасности: выдаётся противопожарный инструктаж и изучение минимума пожарно-технических знаний (пожарно-технический минимум) работникам организации.
</t>
    </r>
    <r>
      <rPr>
        <b/>
        <sz val="12"/>
        <rFont val="Verdana"/>
        <family val="2"/>
        <charset val="204"/>
      </rPr>
      <t>Прикладывается:
- Копии удостоверений по ПТМ руководителей и специалистов организации. 
- Программа противопожарного инструктажа для рабочего персонала организации.</t>
    </r>
  </si>
  <si>
    <t>3.3.</t>
  </si>
  <si>
    <r>
      <t xml:space="preserve">В отношении каждого объекта организация, в пользовании которой на праве собственности или на ином законном основании находятся объекты, утверждаются инструкции о мерах пожарной безопасности.
</t>
    </r>
    <r>
      <rPr>
        <b/>
        <sz val="12"/>
        <rFont val="Verdana"/>
        <family val="2"/>
        <charset val="204"/>
      </rPr>
      <t>Прикладываются:
- Копия инструкции о мерах пожарной безопасности объектов организации</t>
    </r>
    <r>
      <rPr>
        <sz val="12"/>
        <rFont val="Verdana"/>
        <family val="2"/>
        <charset val="204"/>
      </rPr>
      <t xml:space="preserve"> 
</t>
    </r>
  </si>
  <si>
    <t>Субподрядчиков?</t>
  </si>
  <si>
    <t>3.4.</t>
  </si>
  <si>
    <t xml:space="preserve">Согласно нормативных требований в организация обеспечивает объекты  первичными средствами пожаротушения: огнетушителями, пожарными щитами укомплектованными немеханизированным пожарным инструментом и инвентарем.
Организована работа в организации учет наличия огнетушителей, периодичности осмотра, проверка ведется в специальном журнале, а так же своевременная перезарядка огнетушителей. Каждый огнетушитель имеет паспорт и порядковый номер.
</t>
  </si>
  <si>
    <t>Проводите ли вы ежедневные планерки/собрания по ТБ ?</t>
  </si>
  <si>
    <t>4. Оценка организации транспортной безопасности</t>
  </si>
  <si>
    <t>4.1.</t>
  </si>
  <si>
    <t xml:space="preserve">Соответствие оснащения инвентарем и оборудованием АТС, предназначенных для перевозки опасных грузов, требованиям действующего законодательства.                                                                                                    </t>
  </si>
  <si>
    <t>4.2.</t>
  </si>
  <si>
    <t xml:space="preserve">Организация системы информации об опасности при перевозке опасных грузов (наличие и состояние информационных таблиц на транспортных средствах).
Наличие у водителей разработанных Планов действий в аварийной ситуации на каждую перевозку.  Наличие свидетельства о допуске ТС к перевозке опасных грузов.
</t>
  </si>
  <si>
    <t>4.3.</t>
  </si>
  <si>
    <t>Организация перевозок людей и грузов. Соблюдение основных: Требований по перевозки людей (вахт) ТС, Требований к подвижному составу, Требований к водителям при перевозке людей, Мер по обеспечению безопасности перевозки людей, Требований при направлении ТС в дальний рейс. Требования и особенности осуществления перевозок в зимнее время.</t>
  </si>
  <si>
    <t>4.4.</t>
  </si>
  <si>
    <t xml:space="preserve">Наличие на предприятии программ и инструкций для инструктажей по видам (вводный, предрейсовый, периодический, сезонный, специалильный). Данные о проведении инструктажа занесены в журнал регистрации инструктажей  или в личную карточку водителя. Проводится проверка знаний, обучение и стажировка водителей. </t>
  </si>
  <si>
    <t>4.5.</t>
  </si>
  <si>
    <r>
      <t xml:space="preserve">Наличие на предприятии Службы безопасности дорожного движения (БДД), положения о службе и их основные задачи. Организация и осуществление контроля АТС и водителей на линии.
</t>
    </r>
    <r>
      <rPr>
        <b/>
        <sz val="12"/>
        <rFont val="Verdana"/>
        <family val="2"/>
        <charset val="204"/>
      </rPr>
      <t>Прикладывается:
- Приказ о назначении ответсвтенного за БДД в организации
- Копия удостоверения обучении и аттестации в области БДД ответсвтенного за БДД в организации</t>
    </r>
  </si>
  <si>
    <t>5. Оценка организации работ повышенной опасности</t>
  </si>
  <si>
    <t>5.1.</t>
  </si>
  <si>
    <r>
      <t xml:space="preserve">На предприятии имеется утвержденная инструкция, определяющая порядок безопасного проведения огневых работ. Распорядительным документом регламентирован  порядок проведения огневых и других пожароопасных работ. </t>
    </r>
    <r>
      <rPr>
        <b/>
        <sz val="12"/>
        <rFont val="Verdana"/>
        <family val="2"/>
        <charset val="204"/>
      </rPr>
      <t>Пригладывается:
- Приказ на ответственных за обеспечение пожарной безопасности в организации, прошедших обучение по ПТМ и лиц допущенных к проведению огневых работ.</t>
    </r>
  </si>
  <si>
    <t>5.2.</t>
  </si>
  <si>
    <t>Порядок организации проведения огневых работ на временных местах.</t>
  </si>
  <si>
    <t>5.3.</t>
  </si>
  <si>
    <t xml:space="preserve">Порядок оформления наряд-допусков. 
Обязанности и ответственность руководителей и исполнителей 
</t>
  </si>
  <si>
    <t>Использует ли компания в своей работе Анализ безопасности работ (АБР)? Приведите примеры.</t>
  </si>
  <si>
    <t>5.4.</t>
  </si>
  <si>
    <t>Требования безопасности при электрической сварке. Требования безопасности при эксплуатации баллонов со сжатыми и сжиженными газами. Требования к организации рабочего места сварщика.</t>
  </si>
  <si>
    <t>5.5.</t>
  </si>
  <si>
    <t>Требования безопасности при газовой сварке. Требования к оборудованию и аппаратуре для газовой сварки: редукторам, шлангам, горелкам.</t>
  </si>
  <si>
    <t>6. Работы на высоте.</t>
  </si>
  <si>
    <t>6.1.</t>
  </si>
  <si>
    <r>
      <t xml:space="preserve">Соблюдается в организации требования допуска работников до начала проведения  работ на высоте: по возрасту, медицинскому заключению, квалификации подтверждённой документом, инструктаж, обучение.
</t>
    </r>
    <r>
      <rPr>
        <b/>
        <sz val="12"/>
        <rFont val="Verdana"/>
        <family val="2"/>
        <charset val="204"/>
      </rPr>
      <t>Прикладываются:
- Копии удостоверений по охране труда на высоте специалитсов организации
- Копии протоколов проверки знаний по ОТ на высоте специалистов организации</t>
    </r>
  </si>
  <si>
    <t>6.2.</t>
  </si>
  <si>
    <t>Соблюдается Перечень требований предъявляемых к работникам, проводящих работы на высоте.</t>
  </si>
  <si>
    <t>6.3.</t>
  </si>
  <si>
    <r>
      <t xml:space="preserve">Назначены работодателем распорядительным документом по организации  работники ответственными за организацию и проведение инструктажей по безопасному проведению работ на высоте. Их обязанности и ответственность.
</t>
    </r>
    <r>
      <rPr>
        <b/>
        <sz val="12"/>
        <rFont val="Verdana"/>
        <family val="2"/>
        <charset val="204"/>
      </rPr>
      <t>Прикладываются:
- Копия вышеуказанного распорядительного документа</t>
    </r>
  </si>
  <si>
    <t>6.4.</t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</si>
  <si>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</t>
    </r>
    <r>
      <rPr>
        <b/>
        <sz val="12"/>
        <rFont val="Verdana"/>
        <family val="2"/>
        <charset val="204"/>
      </rPr>
      <t>Прикладывается:
- Копия перечьня работ на высоте</t>
    </r>
    <r>
      <rPr>
        <sz val="12"/>
        <rFont val="Verdana"/>
        <family val="2"/>
        <charset val="204"/>
      </rPr>
      <t xml:space="preserve">
</t>
    </r>
  </si>
  <si>
    <t>7. Грузоподъемные операции.</t>
  </si>
  <si>
    <t>7.1.</t>
  </si>
  <si>
    <r>
      <t xml:space="preserve">В организации имеются приказы о назначении ИТР: специалиста, ответственного за осуществление производственного контроля при эксплуатации ПС; специалиста, ответственного за содержание ПС в работоспособном состоянии; специалиста, ответственного за безопасное производство работ имеющих соответствующую квалификацию, прошедших обучение и аттестацию.
</t>
    </r>
    <r>
      <rPr>
        <b/>
        <sz val="12"/>
        <rFont val="Verdana"/>
        <family val="2"/>
        <charset val="204"/>
      </rPr>
      <t>Прикладываются:
- Все вышеуказанные приказы.</t>
    </r>
  </si>
  <si>
    <t>7.2.</t>
  </si>
  <si>
    <t>Установлен порядок допуска к самостоятельной работе на ПС персонала в соответствии с инструкциями ОПО и контроль его соблюдения. Установлен порядок контроля обучения и периодической проверки знаний специалистов и персонала, работающих с ограничителями, указателями и регистраторами, а также документально подтверждено  соблюдения с учетом требований руководства (инструкции) по эксплуатации.</t>
  </si>
  <si>
    <t>7.3.</t>
  </si>
  <si>
    <t xml:space="preserve">В Организация  разработаны и выдаются на места ведения работ ППР или ТК. Схемы складирования грузов, схемы погрузки и разгрузки транспортных средств; ознакомить
 (под роспись) с ППР и ТК специалистов, ответственных за безопасное производство работ ПС, крановщиков (операторов), рабочих люльки и стропальщиков.
</t>
  </si>
  <si>
    <t>7.4.</t>
  </si>
  <si>
    <t>Периодическая проверка знаний должностных инструкций и настоящих ФНП у специалистов, ответственных за осуществление производственного контроля при эксплуатации ПС, специалистов, ответственных за содержание ПС в работоспособном состоянии, и специалистов, ответственных за безопасное производство работ, должна осуществляться в соответствии с распорядительным актом эксплуатирующей организации и проводиться ее комиссией.</t>
  </si>
  <si>
    <t>7.5.</t>
  </si>
  <si>
    <t xml:space="preserve">ПС в течение срока службы подвергаться периодическому техническому освидетельствованию согласно  требований ФНП </t>
  </si>
  <si>
    <t>Внедрена ли у вас Программа безопасного поведения (BBS)?</t>
  </si>
  <si>
    <t>8. Работа с электрооборудованием.</t>
  </si>
  <si>
    <t>8.1.</t>
  </si>
  <si>
    <r>
      <t xml:space="preserve">В организации создан приказ по организации комиссия (не менее 5 человек) для проведения проверки знаний электротехнического и электротехнологического персонала.  Все члены комиссии имеют группу по электробезопасности и аттестованы в органах Ростехнадзора.
</t>
    </r>
    <r>
      <rPr>
        <b/>
        <sz val="12"/>
        <rFont val="Verdana"/>
        <family val="2"/>
        <charset val="204"/>
      </rPr>
      <t>Прикладывается: 
- Приказ о назначении вышеуказанной комиссии
- Копии удостоверений по электробезопасности руководителей и специалистов организации</t>
    </r>
  </si>
  <si>
    <t>8.2.</t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</si>
  <si>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b/>
        <sz val="12"/>
        <rFont val="Verdana"/>
        <family val="2"/>
        <charset val="204"/>
      </rPr>
      <t>Прикладывается:
- Вышеуказанный перечень</t>
    </r>
  </si>
  <si>
    <t>8.3.</t>
  </si>
  <si>
    <t xml:space="preserve">Проводится проверка знаний у электротехнологического персонала организации по утвержденной программе. Результаты проверки знаний занесены в журнал установленной формы. </t>
  </si>
  <si>
    <t>8.4.</t>
  </si>
  <si>
    <t>Работники, принимаемые для выполнения работ в электроустановках, имеют профподготовку, соответствующую характеру работы. Проводятся: инструктажи (вводный, первичный на рабочем месте, периодический), стажировка, проверка знаний, допуск к самостоятельной работе.</t>
  </si>
  <si>
    <t xml:space="preserve">Известна ли данная программа всем работникам? </t>
  </si>
  <si>
    <t>8.5.</t>
  </si>
  <si>
    <t>Наличие необходимых  инструкций (по электробезопасности для неэлектротехнического персонала, производственные по эксплуатации электроустановок, по охране труда при применении переносных и передвижных электроприемников и т.д.</t>
  </si>
  <si>
    <t>Предоставляете ли вы СИЗ для выполняемых вами работ?</t>
  </si>
  <si>
    <t>8.6.</t>
  </si>
  <si>
    <t>Наличие в организации перечня защитных средств для обеспечения электробезопасности персонала и фактическое обеспечение бригад защитными средствами.</t>
  </si>
  <si>
    <t xml:space="preserve">9. Лицензирование и соблюдение нормативно-законодательных требований: </t>
  </si>
  <si>
    <t>Приложите копии лицензий и сертификатов, если вы намерены предоставлять услуги в следующих областях деятельности:</t>
  </si>
  <si>
    <t>9.1.</t>
  </si>
  <si>
    <r>
      <t xml:space="preserve">Радиография.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</si>
  <si>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Ответ ПО: Н/П</t>
  </si>
  <si>
    <t>Комментарий оценщика:   Данные не представлены</t>
  </si>
  <si>
    <t>9.2.</t>
  </si>
  <si>
    <r>
      <t xml:space="preserve">Услуги по предпусковой подготовке. 
</t>
    </r>
    <r>
      <rPr>
        <b/>
        <sz val="12"/>
        <rFont val="Verdana"/>
        <family val="2"/>
        <charset val="204"/>
      </rPr>
      <t>Прикладыватся лицензии, свидетельства СРО.</t>
    </r>
  </si>
  <si>
    <t>Комментарий оценщика: Данные не представлены</t>
  </si>
  <si>
    <t>9.3.</t>
  </si>
  <si>
    <r>
      <t xml:space="preserve">Системы противопожарной и газовой безопасности. </t>
    </r>
    <r>
      <rPr>
        <b/>
        <sz val="12"/>
        <rFont val="Verdana"/>
        <family val="2"/>
        <charset val="204"/>
      </rPr>
      <t>Прикладыватся лицензии.</t>
    </r>
  </si>
  <si>
    <t>9.4.</t>
  </si>
  <si>
    <r>
      <t xml:space="preserve">Установка подъёмного оборудования (краны). </t>
    </r>
    <r>
      <rPr>
        <b/>
        <sz val="12"/>
        <rFont val="Verdana"/>
        <family val="2"/>
        <charset val="204"/>
      </rPr>
      <t>Прикладываются свидетельства СРО.</t>
    </r>
  </si>
  <si>
    <t>9.5.</t>
  </si>
  <si>
    <r>
      <t xml:space="preserve">Грузоподъёмное оборудование. 
</t>
    </r>
    <r>
      <rPr>
        <b/>
        <sz val="12"/>
        <rFont val="Verdana"/>
        <family val="2"/>
        <charset val="204"/>
      </rPr>
      <t>Прикладываются свидетельства СРО.</t>
    </r>
  </si>
  <si>
    <t>10. Медицинское обслуживание</t>
  </si>
  <si>
    <t>10.1.</t>
  </si>
  <si>
    <t xml:space="preserve">У вас есть регламент, предусматривающий предоставление вашему персоналу медицинского обслуживания, в том числе лечения? </t>
  </si>
  <si>
    <t>11. Злоупотребление алкоголем и употребление наркотических веществ</t>
  </si>
  <si>
    <t>11.1.</t>
  </si>
  <si>
    <t xml:space="preserve">Есть ли официальная политика против злоупотребления алкоголем и употребления наркотиков, которая устанавливает ограничения, запреты и последствия ? </t>
  </si>
  <si>
    <t>12. Наличие докуменов в области безопасной эксплуатации оборудования</t>
  </si>
  <si>
    <t>12.1.</t>
  </si>
  <si>
    <t>Прикладывается: 
- Приказы о назначении ответственных за исправное состояние оборудования и механизмов.</t>
  </si>
  <si>
    <t>12.2.</t>
  </si>
  <si>
    <r>
      <rPr>
        <b/>
        <sz val="12"/>
        <rFont val="Verdana"/>
        <family val="2"/>
        <charset val="204"/>
      </rPr>
      <t>Прикладываются: 
- Лицензии и разрешения на ведение работ, эксплуатацию оборудования и механизмов.</t>
    </r>
    <r>
      <rPr>
        <sz val="12"/>
        <rFont val="Verdana"/>
        <family val="2"/>
        <charset val="204"/>
      </rPr>
      <t xml:space="preserve"> </t>
    </r>
  </si>
  <si>
    <t>12.3.</t>
  </si>
  <si>
    <t>Прикладываются:
- Перечень паспортов и формуляров на применяемое оборудование и механизмы.</t>
  </si>
  <si>
    <t>13.</t>
  </si>
  <si>
    <t>Итого:</t>
  </si>
  <si>
    <t>Общая оценка системы управления системой ОТ и ПБ подрядной организации (вносится как коэффициент Ка в Реестр подрядных организаций подразделения</t>
  </si>
  <si>
    <t>Заключение в области ОТ и ПБ по подрядной организации</t>
  </si>
  <si>
    <t>Рекомендации по результатам проверки Квалификационной анкеты подрядной организации</t>
  </si>
  <si>
    <t>1.</t>
  </si>
  <si>
    <t>2.</t>
  </si>
  <si>
    <t>3.</t>
  </si>
  <si>
    <t>Рекомендации по результатам выездного аудита объектов подрядной организации (если применимо)</t>
  </si>
  <si>
    <t>Рекомендации по результатам проверки дополнительной документации в области ОТ и ПБ (если применимо)</t>
  </si>
  <si>
    <t>Заключение сделано:</t>
  </si>
  <si>
    <t>Ф.И.О.</t>
  </si>
  <si>
    <t>Дата</t>
  </si>
  <si>
    <t>Подпись</t>
  </si>
  <si>
    <t>Состояние ОТиПБ</t>
  </si>
  <si>
    <t xml:space="preserve">Квалификационная анкета оценки системы управления ОТ и ПБ в подрядной организации       </t>
  </si>
  <si>
    <t xml:space="preserve"> ГОД 20XX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</si>
  <si>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</si>
  <si>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</si>
  <si>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</si>
  <si>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</si>
  <si>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</si>
  <si>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</si>
  <si>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</si>
  <si>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</si>
  <si>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Образование (учебное заведение, год окончания)</t>
  </si>
  <si>
    <t>Специальность по диплому</t>
  </si>
  <si>
    <t>Группы допуска, сертификаты, лицензии и пр.</t>
  </si>
  <si>
    <t>Стаж работы в данной или аналогичной должности, лет</t>
  </si>
  <si>
    <t>Руководящее звено (руководитель и его заместители, главный бухгалтер, главный экономист, главный юрист)</t>
  </si>
  <si>
    <t>ИТР (инженерно-технический персонал)</t>
  </si>
  <si>
    <t>Рабочие (в том числе электромонтажники, эл. монтеры и т.д.)</t>
  </si>
  <si>
    <t>Резюме сотрудников, которые будут находиться в г. Иркутске</t>
  </si>
  <si>
    <t>Образование (учебное завдение, год окончания),
специальность по диплому</t>
  </si>
  <si>
    <t>ФИО ПОЛНОСТЬЮ</t>
  </si>
  <si>
    <t>Г.р</t>
  </si>
  <si>
    <t>ИНН, ОГРН</t>
  </si>
  <si>
    <t>Система качества выполняемой услуги/работы</t>
  </si>
  <si>
    <t>6.1</t>
  </si>
  <si>
    <t>СИСТЕМА КАЧЕСТВА</t>
  </si>
  <si>
    <t xml:space="preserve">Справка о системе операционного контроля </t>
  </si>
  <si>
    <t xml:space="preserve">См. Форму 6 </t>
  </si>
  <si>
    <t>См. Форму 7</t>
  </si>
  <si>
    <t>Описание работ, услуг</t>
  </si>
  <si>
    <t xml:space="preserve">Наименование субподрядчика </t>
  </si>
  <si>
    <t>Адрес регистрации</t>
  </si>
  <si>
    <t>Вид работ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</si>
  <si>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</si>
  <si>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</si>
  <si>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</si>
  <si>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</si>
  <si>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</si>
  <si>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</si>
  <si>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</si>
  <si>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</si>
  <si>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</si>
  <si>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</si>
  <si>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</si>
  <si>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</si>
  <si>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</si>
  <si>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</si>
  <si>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>Форма 6 ЗАВЕРШЕННЫЕ РАБОТЫ</t>
  </si>
  <si>
    <t>Форма 7 ТЕКУЩИЕ/ ЗАПЛАНИРОВАННЫЕ РАБОТЫ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</si>
  <si>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</si>
  <si>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</si>
  <si>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</si>
  <si>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</si>
  <si>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</si>
  <si>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</si>
  <si>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</si>
  <si>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</si>
  <si>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</si>
  <si>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</si>
  <si>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</si>
  <si>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</si>
  <si>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</si>
  <si>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</si>
  <si>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</si>
  <si>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</si>
  <si>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</si>
  <si>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</si>
  <si>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</si>
  <si>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</si>
  <si>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</si>
  <si>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</si>
  <si>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</si>
  <si>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</si>
  <si>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</si>
  <si>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</si>
  <si>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</si>
  <si>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</si>
  <si>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</si>
  <si>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</si>
  <si>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</si>
  <si>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</si>
  <si>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</si>
  <si>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</si>
  <si>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</si>
  <si>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</si>
  <si>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</si>
  <si>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Наименование подрядной организации</t>
  </si>
  <si>
    <t>№ договора и дата</t>
  </si>
  <si>
    <t>Наименование объекта строительства</t>
  </si>
  <si>
    <t>Дата начала</t>
  </si>
  <si>
    <t>Дата окончания</t>
  </si>
  <si>
    <t>ФИО ответственного лица от ООО "ИНК" (Куратора договора)</t>
  </si>
  <si>
    <t>0000/00-00/00 от 25.11.2017</t>
  </si>
  <si>
    <t>Из договора: например - магистральный нефтепровод, газопровод, продуктопровод и т.п.</t>
  </si>
  <si>
    <t>Руководитель проектов Иванов Иван Иванович</t>
  </si>
  <si>
    <t>Место работы (организация)</t>
  </si>
  <si>
    <t>Фамилия, имя, отчество</t>
  </si>
  <si>
    <t>Дата рождения</t>
  </si>
  <si>
    <t xml:space="preserve">Наименование должности (профессии) или специальности </t>
  </si>
  <si>
    <t>№ удостоверения</t>
  </si>
  <si>
    <t>Уровень квалификации (разряд)</t>
  </si>
  <si>
    <t>Организация выдавшая удостоверение</t>
  </si>
  <si>
    <t>Дата выдачи удостоверения</t>
  </si>
  <si>
    <t>Окончание срока действия удостоверения</t>
  </si>
  <si>
    <t xml:space="preserve">Примечание </t>
  </si>
  <si>
    <t>"Монтажник наружных трубопроводов"</t>
  </si>
  <si>
    <t>6 разряд</t>
  </si>
  <si>
    <t>Подтверждающие документы прилагаются. ООО "ИНК" оставляет за собой право проверить оригиналы документов на месте производства работ.</t>
  </si>
  <si>
    <t>Фамилия, Имя, Отчество</t>
  </si>
  <si>
    <t>Шифр клейма (для сварщиков)</t>
  </si>
  <si>
    <t>Должность и разряд</t>
  </si>
  <si>
    <t>Номер удостоверения</t>
  </si>
  <si>
    <t>Доп. аттестация</t>
  </si>
  <si>
    <t>Место аттестации</t>
  </si>
  <si>
    <t>Дата аттестации</t>
  </si>
  <si>
    <t>Срок продления (если есть)</t>
  </si>
  <si>
    <t xml:space="preserve">Вид сварки </t>
  </si>
  <si>
    <t>Толщина деталей, мм</t>
  </si>
  <si>
    <t>Наружный диаметр, мм</t>
  </si>
  <si>
    <t>Группа свариваемого материала</t>
  </si>
  <si>
    <t>Область аттестации (группы и пункты технических устройств опасных производственных объектов)</t>
  </si>
  <si>
    <t>0КМ (из удостоверения НАКС)</t>
  </si>
  <si>
    <t>Электрогазосварщик 6 разряда</t>
  </si>
  <si>
    <t>№ВСР-1ГАЦ-I-0000</t>
  </si>
  <si>
    <t>Вкладыш №ВСР-1ГАЦ-I-0000</t>
  </si>
  <si>
    <t>ВСР-1ГАЦ</t>
  </si>
  <si>
    <t>РД</t>
  </si>
  <si>
    <t>от 3 до 60</t>
  </si>
  <si>
    <t>от 32 до 1420</t>
  </si>
  <si>
    <t>М01, М02, М03, М01+М03</t>
  </si>
  <si>
    <t>НГДО (пп. 4)</t>
  </si>
  <si>
    <t xml:space="preserve"> Место работы (организация)</t>
  </si>
  <si>
    <t xml:space="preserve">Фамилия, Имя, Отчество </t>
  </si>
  <si>
    <t>Должность (специальность)</t>
  </si>
  <si>
    <t>Срок продления</t>
  </si>
  <si>
    <t>Вид деятельности (из Реестра НАКС), аттестационный уровень</t>
  </si>
  <si>
    <t>Область аттестации  (группы и пункты технических устройств опасных производственных объектов)</t>
  </si>
  <si>
    <t>Образование, специальность</t>
  </si>
  <si>
    <t>Учебное заведение (когда и что закончил, номер документа)</t>
  </si>
  <si>
    <t>Стаж работы в области сварочного производства, лет</t>
  </si>
  <si>
    <t>Инженер по сварке</t>
  </si>
  <si>
    <t>№ВСР-1ГАЦ-III-0000</t>
  </si>
  <si>
    <t>Вкладыш №</t>
  </si>
  <si>
    <t>Руководство, III уровень</t>
  </si>
  <si>
    <t xml:space="preserve">Высшее, Инженер технология сварочного производства </t>
  </si>
  <si>
    <t>Номер удостоверения ВИК</t>
  </si>
  <si>
    <t>Уровень</t>
  </si>
  <si>
    <t>Оборудование (пункты)</t>
  </si>
  <si>
    <t>Мастер СМР</t>
  </si>
  <si>
    <t>II</t>
  </si>
  <si>
    <t>6.5;8.2;8.9;11.1; 11.2</t>
  </si>
  <si>
    <t>Организация владелец оборудования  </t>
  </si>
  <si>
    <t>Вид аттестации</t>
  </si>
  <si>
    <t>Марка оборудования</t>
  </si>
  <si>
    <t>Заводской номер</t>
  </si>
  <si>
    <t>Способы сварки</t>
  </si>
  <si>
    <t xml:space="preserve">Группы технических устройств </t>
  </si>
  <si>
    <t>№ свидетельства</t>
  </si>
  <si>
    <t>Срок действия свидетельства до </t>
  </si>
  <si>
    <t>Регистрационный номер АЦ, проводившего аттестацию</t>
  </si>
  <si>
    <t>периодическая</t>
  </si>
  <si>
    <t>ВДМ -6303С У3</t>
  </si>
  <si>
    <t xml:space="preserve"> ГО, КО, НГДО, ОХНВП, ПТО, СК </t>
  </si>
  <si>
    <t>АЦСО-90 (ГАЦ ВСР)</t>
  </si>
  <si>
    <t>Организация</t>
  </si>
  <si>
    <t>Основные материалы</t>
  </si>
  <si>
    <t>Группы технических устройств</t>
  </si>
  <si>
    <t>Срок действия свидетельства                     до</t>
  </si>
  <si>
    <t>Регистрационный номер АЦ, проводившего аттестацию, Наименование, Город</t>
  </si>
  <si>
    <t>Место сварки КСС</t>
  </si>
  <si>
    <t>первичная</t>
  </si>
  <si>
    <t>М01</t>
  </si>
  <si>
    <t>ОХНВП п.4</t>
  </si>
  <si>
    <t>АЦСТ-100, ООО "ГАЦ ВСР" г. Иркутск</t>
  </si>
  <si>
    <t>Иркутская область  ЯНГКМ сварочный участок</t>
  </si>
  <si>
    <t>Наименование подрядной организации (в случае субподряда указать в скобках)</t>
  </si>
  <si>
    <t>ФИО ответственного лица от ООО "ИНК" (Должность, Куратора договора )</t>
  </si>
  <si>
    <t>№ Свидетельства об Аттестации ЛНК/ аккредитации</t>
  </si>
  <si>
    <t>Срок действия Свидетельства об Аттестации ЛНК</t>
  </si>
  <si>
    <t>Наименование органа по аттестации ЛНК</t>
  </si>
  <si>
    <t>Области Аттестации</t>
  </si>
  <si>
    <t>Виды методы НК</t>
  </si>
  <si>
    <t>Из договора</t>
  </si>
  <si>
    <t>Руководитель строительства Иванов Иван Иванович</t>
  </si>
  <si>
    <t>1.1. 14. 6.1 и т.д.</t>
  </si>
  <si>
    <t>1.1. Радиационный, 2.1 Ультразвуковая дефектоскопия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</si>
  <si>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</si>
  <si>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</si>
  <si>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3 КВАЛИФИКАЦИОННАЯ АНКЕТА ОЦЕНКИ СИСТЕМЫ УПРАВЛЕНИЯ ОТ И ПБ В ПОДРЯДНОЙ ОРГАНИЗАЦИИ </t>
  </si>
  <si>
    <t>Страна производитель</t>
  </si>
  <si>
    <t>(11)</t>
  </si>
  <si>
    <t>(12)</t>
  </si>
  <si>
    <t>(13)</t>
  </si>
  <si>
    <t>(14)</t>
  </si>
  <si>
    <t>(15)</t>
  </si>
  <si>
    <t>См. Форму 12</t>
  </si>
  <si>
    <t>См. Форму 13</t>
  </si>
  <si>
    <t>См. Форму 14</t>
  </si>
  <si>
    <t>См. Форму 16</t>
  </si>
  <si>
    <t>См. Форму 17</t>
  </si>
  <si>
    <t>См. Форму 18</t>
  </si>
  <si>
    <t>См. Форму 20</t>
  </si>
  <si>
    <t xml:space="preserve">Сведения о персонале (монтажники/сборщики) </t>
  </si>
  <si>
    <t xml:space="preserve">Сведения о персонале (сварщики)                        </t>
  </si>
  <si>
    <t>Сведения о персонале (специалисты, аттестованные на право проведения визуального контроля)</t>
  </si>
  <si>
    <t xml:space="preserve">Сведения о сварочном оборудовании, необходимого для выполнения заявленных видов работ                         </t>
  </si>
  <si>
    <t xml:space="preserve">Свидетельство об аттестации технологии сварки </t>
  </si>
  <si>
    <t xml:space="preserve">Сведения об организации, выполняющей НК/Разрушающий контроль над объектом строительства </t>
  </si>
  <si>
    <t>(16)</t>
  </si>
  <si>
    <t>Работы,  находящиеся в процессе выполнения, и будущие работы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</si>
  <si>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</si>
  <si>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</si>
  <si>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</si>
  <si>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</si>
  <si>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</si>
  <si>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</si>
  <si>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Наименование организации, проводившей аудит</t>
  </si>
  <si>
    <t>Заключение о прохождении аудита</t>
  </si>
  <si>
    <t>Примечание: ПКМ - план корректирующих мероприятий</t>
  </si>
  <si>
    <t>№ и дата письма- заключения об аудите</t>
  </si>
  <si>
    <t>Перечень назначенных ПКМ* по результатам аудита</t>
  </si>
  <si>
    <t>Сведения о проводимых испытаниях в сторонней лаборатории</t>
  </si>
  <si>
    <t>См. Форму 21</t>
  </si>
  <si>
    <t>(18)</t>
  </si>
  <si>
    <t>Сведения о ранее проведенных аудитах (кроме ООО "ИНК")</t>
  </si>
  <si>
    <t>Сведения о программном обеспечении</t>
  </si>
  <si>
    <t>См. Форму 22</t>
  </si>
  <si>
    <t>(19)</t>
  </si>
  <si>
    <t>Опыт работы за последние 5 лет по предмету предквалификации</t>
  </si>
  <si>
    <t>Описание работ, название проекта, поставляемая номенклатура</t>
  </si>
  <si>
    <t>Форма 8 ОПЫТ РАБОТЫ С ГК ООО "ИНК"</t>
  </si>
  <si>
    <t>Опыт работы с ГК ООО "ИНК"</t>
  </si>
  <si>
    <t xml:space="preserve">См. Форму 8 </t>
  </si>
  <si>
    <t>См. Форму 9 (9.1, 9.2)</t>
  </si>
  <si>
    <t>См. форму 15</t>
  </si>
  <si>
    <t>См. форму 18А</t>
  </si>
  <si>
    <t>См. форму 19</t>
  </si>
  <si>
    <t>Форма 9.1 	ОСНОВНЫЕ СУБПОДРЯДЧИКИ</t>
  </si>
  <si>
    <t>Форма 9.2 	КАДРОВЫЕ РЕСУРСЫ СУБПОДРЯДЧИКА</t>
  </si>
  <si>
    <t>Форма 10 СВЕДЕНИЯ О МАШИНАХ, МЕХАНИЗМАХ И ОБОРУДОВАНИИ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</si>
  <si>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</si>
  <si>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</si>
  <si>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Форма № 14 СВЕДЕНИЯ О РАНЕЕ ПРОВЕДЕННЫХ
 АУДИТАХ (КРОМЕ ООО "ИНК")</t>
  </si>
  <si>
    <t>Форма № 15  ПЕРЕЧЕНЬ ДЕЙСТВУЮЩИХ ДОГОВОРОВ С ПРИМЕНЕНИЕМ СБОРКИ-СВАРКИ НА ОПО</t>
  </si>
  <si>
    <t>Форма № 16 ПЕРЕЧЕНЬ ПЕРСОНАЛА (МОНТАЖНИКИ/СБОРЩИКИ)</t>
  </si>
  <si>
    <t xml:space="preserve">ФОРМА № 17 ПЕРЕЧЕНЬ ПЕРСОНАЛА (СВАРЩИКИ)                                 </t>
  </si>
  <si>
    <t xml:space="preserve">Форма № 18А ПЕРЕЧЕНЬ ПЕРСОНАЛА (СПЕЦИАЛИСТЫ, АТТЕСТОВАННЫЕ НА ПРАВО ПРОВЕДЕНИЯ ВИЗУАЛЬНОГО КОНТРОЛЯ)                                </t>
  </si>
  <si>
    <t xml:space="preserve">Форма № 19 ПЕРЕЧЕНЬ СВАРОЧНОГО ОБОРУДОВАНИЯ, НЕОБХОДИМОГО ДЛЯ ВЫПОЛНЕНИЯ ЗАЯВЛЕННЫХ ВИДОВ РАБОТ 
       </t>
  </si>
  <si>
    <t>Номер и дата сублицензионного договора</t>
  </si>
  <si>
    <t>Начало использования
программы</t>
  </si>
  <si>
    <t>Автоматизированные целевые функции</t>
  </si>
  <si>
    <t>Наименование
 лицензиара</t>
  </si>
  <si>
    <t>Наименование
Программного продукта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</si>
  <si>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</si>
  <si>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</si>
  <si>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</si>
  <si>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</si>
  <si>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</si>
  <si>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</si>
  <si>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</si>
  <si>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</si>
  <si>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Сведения о машинах, механизмах, оборудовании, мобильных зданиях и сооружениях</t>
  </si>
  <si>
    <t>Сведения о персонале (специалисты сварочного производства II-IV уровня)</t>
  </si>
  <si>
    <t xml:space="preserve">Сведения о действующих договорах с применением сборки-сварки на ОПО 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</si>
  <si>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</si>
  <si>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</si>
  <si>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Форма 4 СИСТЕМА ОЦЕНКИ КАЧЕСТВА</t>
  </si>
  <si>
    <t>Системы оценки качества</t>
  </si>
  <si>
    <t>(20)</t>
  </si>
  <si>
    <r>
      <t xml:space="preserve">Предоставить отдельно - в Приложении-C </t>
    </r>
    <r>
      <rPr>
        <sz val="11"/>
        <color rgb="FFFF0000"/>
        <rFont val="Times New Roman"/>
        <family val="1"/>
        <charset val="204"/>
      </rPr>
      <t>(не применимо)</t>
    </r>
  </si>
  <si>
    <t>Опыт и ресурсные возможности</t>
  </si>
  <si>
    <t xml:space="preserve">Форма № 20 СВИДЕТЕЛЬСТВО ОБ АТТЕСТАЦИИ ТЕХНОЛОГИИ СВАРКИ </t>
  </si>
  <si>
    <t xml:space="preserve">Форма № 21 НАИМЕНОВАНИЕ ОРГАНИЗАЦИИ, ВЫПОЛНЯЮЩЕЙ НК/РАЗРУШАЮЩИЙ КОНТРОЛЬ НАД ОБЪЕКТОМ СТРОИТЕЛЬСТВА </t>
  </si>
  <si>
    <t>(21)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</si>
  <si>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</si>
  <si>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</si>
  <si>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</si>
  <si>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</si>
  <si>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</si>
  <si>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</si>
  <si>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</si>
  <si>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</si>
  <si>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</si>
  <si>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</si>
  <si>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Форма № 22 СВЕДЕНИЯ ОБ ИСПОЛЬЗУЕМЫХ СПЕЦИАЛИЗИРОВАННЫХ IT- ПРОГРАММ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</si>
  <si>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</si>
  <si>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</si>
  <si>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 xml:space="preserve">Сведения об опыте работы по сварочно-монтажным работам в настоящее время и за предшествующие 3 года </t>
  </si>
  <si>
    <t>Наименование организации (Заказчик)</t>
  </si>
  <si>
    <t>Регион месторасположения НГКМ, Объект</t>
  </si>
  <si>
    <t>Виды выполненных работ</t>
  </si>
  <si>
    <t>Роль участника (генподряд/субподряд)</t>
  </si>
  <si>
    <t>№ договора</t>
  </si>
  <si>
    <t>Период выполнения работ</t>
  </si>
  <si>
    <t>Отзывы заказчика о выполненных работах</t>
  </si>
  <si>
    <t>Начало производства работ</t>
  </si>
  <si>
    <t>Окончание производства
работ</t>
  </si>
  <si>
    <t>ООО "ИНК"</t>
  </si>
  <si>
    <t>Иванов Иван Иванович (тел. раб.: 000-000, моб. 0 000 000 0000)</t>
  </si>
  <si>
    <t xml:space="preserve"> Иркутская обл., Катангский район ДНГКМ, Расширение УПН, Сети Технологические (из договора)</t>
  </si>
  <si>
    <t xml:space="preserve"> сборка-сварка стыков нефтепровода</t>
  </si>
  <si>
    <t xml:space="preserve"> генподрядчик или субподрядчик </t>
  </si>
  <si>
    <t>№ 000/000/000</t>
  </si>
  <si>
    <t>Отразить - положительные или отрицательные отзывы и их причину</t>
  </si>
  <si>
    <t>Подтверждающие документы прилагаются. ООО "ИНК" оставляет за собой право проверить оригиналы документов на месте производства работ.
1 В случае привлечения указать наименование и ИНН субподрядчика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</si>
  <si>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</si>
  <si>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</si>
  <si>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</si>
  <si>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Предназначение (с точки зрения выполнения работ), основные технологические параметры, возможности</t>
  </si>
  <si>
    <t>(17)</t>
  </si>
  <si>
    <t>вернуться к основной форме</t>
  </si>
  <si>
    <t>См. Форму 15А</t>
  </si>
  <si>
    <t>Общее число штатных сотрудников</t>
  </si>
  <si>
    <t>(22)</t>
  </si>
  <si>
    <t>Возможный срок мобилизации</t>
  </si>
  <si>
    <t>(указать срок мобилизационной готовности)</t>
  </si>
  <si>
    <t>СТАТУС УЧАСТНИКА:</t>
  </si>
  <si>
    <t>Включенные в «Национальный реестр специалистов», с указанием ФИО</t>
  </si>
  <si>
    <t>Начальник службы / подразделения</t>
  </si>
  <si>
    <r>
      <t xml:space="preserve">Сотрудник, который будет находиться в г. Иркутске </t>
    </r>
    <r>
      <rPr>
        <sz val="11"/>
        <color rgb="FFFF0000"/>
        <rFont val="Times New Roman"/>
        <family val="1"/>
        <charset val="204"/>
      </rPr>
      <t>(не применимо)</t>
    </r>
  </si>
  <si>
    <t>Характеристика объекта (1)</t>
  </si>
  <si>
    <t>ООО "ООО"</t>
  </si>
  <si>
    <t>Форма № 15А СПРАВКА ОБ ОПЫТЕ РАБОТЫ ПО СВАРОЧНО-МОНТАЖНЫМ РАБОТАМ В НАСТОЯЩЕЕ ВРЕМЯ И ЗА ПРЕДШЕСТВУЮЩИЕ ТРИ ГОДА</t>
  </si>
  <si>
    <t>№1234</t>
  </si>
  <si>
    <t xml:space="preserve">Форма № 18 ПЕРЕЧЕНЬ ПЕРСОНАЛА (СПЕЦИАЛИСТЫ СВАРОЧНОГО ПРОИЗВОДСТВА II-IV УРОВНЯ)                                   </t>
  </si>
  <si>
    <t>ИрГТУ. 01.01.2001г. Диплом № 000</t>
  </si>
  <si>
    <t>№ААА-0000-0000</t>
  </si>
  <si>
    <t>АААА-00-00000</t>
  </si>
  <si>
    <t>№АААА-000-00000</t>
  </si>
  <si>
    <t>№ 000/000/000 от 01.01.2001</t>
  </si>
  <si>
    <t>№ 00А00000</t>
  </si>
  <si>
    <t>до 01.01.2001</t>
  </si>
  <si>
    <t>Текущая</t>
  </si>
  <si>
    <t>3.5</t>
  </si>
  <si>
    <t>СОТРУДНИКИ, ПРИВЛЕКАЕМЫЕ К ПРОЕКТУ</t>
  </si>
  <si>
    <t>Разбивка численности привлекаемых сотрудников (Текущая)</t>
  </si>
  <si>
    <t>Типы договора, готовность к переходу на электронный документооборот</t>
  </si>
  <si>
    <t>1.6</t>
  </si>
  <si>
    <t>ИНФОРМАЦИЯ О СОБСТВЕННИКАХ (АКЦИОНЕРАХ), КОНЕЧНЫХ БЕНЕФИЦИАРАХ</t>
  </si>
  <si>
    <t>См. Форму 1А</t>
  </si>
  <si>
    <t>Форма 1А	 ИНФОРМАЦИЯ О СОБСТВЕННИКАХ (АКЦИОНЕРАХ) С УКАЗАНИЕМ ВСЕЙ ЦЕПОЧКИ СОБСТВЕННИКОВ, ВКЛЮЧАЯ КОНЕЧНЫХ БЕНЕФИЦИАРОВ</t>
  </si>
  <si>
    <t xml:space="preserve">Наименование организации </t>
  </si>
  <si>
    <t>ИНН, ОГРН, место нахождения, ФИО руководителя</t>
  </si>
  <si>
    <t>Доля участия (в %)</t>
  </si>
  <si>
    <t>Собственники (акционеры) организации (наименование, ИНН, место нахождения)</t>
  </si>
  <si>
    <t>Подтверждающие документы (наименование, реквизиты, паспортные данные, в т.ч. гражданство)</t>
  </si>
  <si>
    <t>II. Юридические лица, являющиеся собственниками Участника</t>
  </si>
  <si>
    <t>I. Информация об Участнике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</si>
  <si>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</si>
  <si>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</si>
  <si>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(23)</t>
  </si>
  <si>
    <t>См. Форму 10А</t>
  </si>
  <si>
    <t>Сведения о транспортных средствах</t>
  </si>
  <si>
    <t>Марка, модель, год выпуска</t>
  </si>
  <si>
    <t>Марка, модель ТС в соответствии с паспортом транспортного средства, год выпуска</t>
  </si>
  <si>
    <t>Наименование (Характеристики, категория)</t>
  </si>
  <si>
    <t>Форма 10А СВЕДЕНИЯ О ТРАНСПОРТНЫХ СРЕДСТВАХ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</si>
  <si>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</si>
  <si>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</si>
  <si>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(24)</t>
  </si>
  <si>
    <t>(25)</t>
  </si>
  <si>
    <t>См. Форму 24</t>
  </si>
  <si>
    <t>См. Форму 25</t>
  </si>
  <si>
    <t>Сведения о привлекаемых компаниях перевозчиках</t>
  </si>
  <si>
    <t>Форма № 24 СВЕДЕНИЯ О ПРИВЛЕКАЕМЫХ КОМПАНИЯХ ПЕРЕВОЗЧИКАХ</t>
  </si>
  <si>
    <t>Наименование и описание оказываемых услуг</t>
  </si>
  <si>
    <t>Наименование и описане производственного процесса</t>
  </si>
  <si>
    <t>Форма № 25 СВЕДЕНИЯ О ПРОИЗВОДСТВЕННЫХ ПРОЦЕССАХ, ПЕРЕДАННЫХ НА АУТСОРСИНГ</t>
  </si>
  <si>
    <t>(26)</t>
  </si>
  <si>
    <t>Договор страхования гражданской ответственности в ходе осуществления строительной деятельности</t>
  </si>
  <si>
    <t>(указать номер и дату полиса, страховую компанию, сумму, лимит ответсвенности на один страховой случай)</t>
  </si>
  <si>
    <t>Опыт поставок/производства за последние 5 лет по предмету предквалификации</t>
  </si>
  <si>
    <t xml:space="preserve">См. Форму 6А </t>
  </si>
  <si>
    <t>Поставки/производство, находящиеся в процессе выполнения, и будущие работы</t>
  </si>
  <si>
    <t>(27)</t>
  </si>
  <si>
    <t>(28)</t>
  </si>
  <si>
    <t>(29)</t>
  </si>
  <si>
    <t>См. Форму 7А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</si>
  <si>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</si>
  <si>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</si>
  <si>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</si>
  <si>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</si>
  <si>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</si>
  <si>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</si>
  <si>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</si>
  <si>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Форма 6А ЗАВЕРШЕННЫЕ ПОСТАВКИ</t>
  </si>
  <si>
    <t>Дата и номер договора, спецификации</t>
  </si>
  <si>
    <t>Форма 7А ТЕКУЩИЕ/ ЗАПЛАНИРОВАННЫЕ ПОСТАВКИ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</si>
  <si>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</si>
  <si>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</si>
  <si>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</si>
  <si>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</si>
  <si>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</si>
  <si>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Список бенефициаров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</si>
  <si>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</si>
  <si>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</si>
  <si>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(30)</t>
  </si>
  <si>
    <t>Условия гарантийного и постгарантийного обслуживания продукции</t>
  </si>
  <si>
    <t>Предквалификационный отбор подрядных организаций для выполнения работ по строительству социально-бытовых объектов</t>
  </si>
  <si>
    <t>ПКО-01-21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</si>
</sst>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62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sz val="10"/>
      <color indexed="9"/>
      <name val="Verdana"/>
      <family val="2"/>
      <charset val="204"/>
    </font>
    <font>
      <b/>
      <sz val="14"/>
      <color indexed="18"/>
      <name val="Verdana"/>
      <family val="2"/>
      <charset val="204"/>
    </font>
    <font>
      <b/>
      <sz val="14"/>
      <name val="Verdana"/>
      <family val="2"/>
      <charset val="204"/>
    </font>
    <font>
      <b/>
      <sz val="12"/>
      <name val="Verdana"/>
      <family val="2"/>
      <charset val="204"/>
    </font>
    <font>
      <sz val="12"/>
      <name val="Verdana"/>
      <family val="2"/>
      <charset val="204"/>
    </font>
    <font>
      <b/>
      <i/>
      <sz val="12"/>
      <name val="Verdana"/>
      <family val="2"/>
      <charset val="204"/>
    </font>
    <font>
      <i/>
      <sz val="12"/>
      <name val="Verdana"/>
      <family val="2"/>
      <charset val="204"/>
    </font>
    <font>
      <i/>
      <sz val="12"/>
      <color rgb="FFFF0000"/>
      <name val="Verdana"/>
      <family val="2"/>
      <charset val="204"/>
    </font>
    <font>
      <sz val="12"/>
      <color theme="1"/>
      <name val="Verdana"/>
      <family val="2"/>
      <charset val="204"/>
    </font>
    <font>
      <sz val="12"/>
      <name val="Arial"/>
      <family val="2"/>
      <charset val="204"/>
    </font>
    <font>
      <sz val="12"/>
      <color indexed="12"/>
      <name val="Verdana"/>
      <family val="2"/>
      <charset val="204"/>
    </font>
    <font>
      <sz val="8"/>
      <color indexed="22"/>
      <name val="Verdana"/>
      <family val="2"/>
      <charset val="204"/>
    </font>
    <font>
      <sz val="14"/>
      <name val="Verdana"/>
      <family val="2"/>
      <charset val="204"/>
    </font>
    <font>
      <sz val="8"/>
      <color indexed="44"/>
      <name val="Verdana"/>
      <family val="2"/>
      <charset val="204"/>
    </font>
    <font>
      <b/>
      <sz val="20"/>
      <color indexed="18"/>
      <name val="Verdana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Verdana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b/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7" fillId="0" borderId="0"/>
    <xf numFmtId="0" fontId="1" fillId="0" borderId="0"/>
    <xf numFmtId="0" fontId="42" fillId="0" borderId="0"/>
    <xf numFmtId="0" fontId="43" fillId="0" borderId="0" applyNumberFormat="0" applyFill="0" applyBorder="0" applyAlignment="0" applyProtection="0"/>
  </cellStyleXfs>
  <cellXfs count="109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distributed" wrapText="1"/>
    </xf>
    <xf numFmtId="0" fontId="6" fillId="3" borderId="1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5" fillId="0" borderId="5" xfId="0" applyFont="1" applyBorder="1" applyAlignment="1">
      <alignment vertical="top" wrapText="1"/>
    </xf>
    <xf numFmtId="38" fontId="4" fillId="0" borderId="4" xfId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0" fillId="4" borderId="45" xfId="0" applyFont="1" applyFill="1" applyBorder="1" applyAlignment="1">
      <alignment horizontal="centerContinuous" vertical="center" wrapText="1"/>
    </xf>
    <xf numFmtId="0" fontId="9" fillId="4" borderId="46" xfId="0" applyFont="1" applyFill="1" applyBorder="1" applyAlignment="1">
      <alignment horizontal="centerContinuous" vertical="center" wrapText="1"/>
    </xf>
    <xf numFmtId="0" fontId="9" fillId="4" borderId="47" xfId="0" applyFont="1" applyFill="1" applyBorder="1" applyAlignment="1">
      <alignment horizontal="centerContinuous" vertical="center" wrapText="1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6" xfId="0" applyFont="1" applyFill="1" applyBorder="1" applyAlignment="1">
      <alignment vertical="top" wrapText="1"/>
    </xf>
    <xf numFmtId="165" fontId="4" fillId="0" borderId="55" xfId="2" applyNumberFormat="1" applyFont="1" applyFill="1" applyBorder="1" applyAlignment="1">
      <alignment horizontal="center" vertical="center"/>
    </xf>
    <xf numFmtId="165" fontId="4" fillId="0" borderId="54" xfId="2" applyNumberFormat="1" applyFont="1" applyFill="1" applyBorder="1" applyAlignment="1">
      <alignment horizontal="center" vertical="center"/>
    </xf>
    <xf numFmtId="165" fontId="4" fillId="0" borderId="17" xfId="2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2" borderId="69" xfId="0" applyFont="1" applyFill="1" applyBorder="1" applyAlignment="1">
      <alignment vertical="center"/>
    </xf>
    <xf numFmtId="0" fontId="4" fillId="2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5" borderId="71" xfId="0" applyFont="1" applyFill="1" applyBorder="1" applyAlignment="1">
      <alignment vertical="center"/>
    </xf>
    <xf numFmtId="0" fontId="4" fillId="5" borderId="53" xfId="0" applyFont="1" applyFill="1" applyBorder="1" applyAlignment="1">
      <alignment vertical="center"/>
    </xf>
    <xf numFmtId="0" fontId="4" fillId="5" borderId="74" xfId="0" applyFont="1" applyFill="1" applyBorder="1" applyAlignment="1">
      <alignment vertical="center"/>
    </xf>
    <xf numFmtId="0" fontId="4" fillId="5" borderId="84" xfId="0" applyFont="1" applyFill="1" applyBorder="1" applyAlignment="1">
      <alignment horizontal="center" vertical="center"/>
    </xf>
    <xf numFmtId="0" fontId="4" fillId="5" borderId="85" xfId="0" applyFont="1" applyFill="1" applyBorder="1" applyAlignment="1">
      <alignment horizontal="center" vertical="center"/>
    </xf>
    <xf numFmtId="0" fontId="4" fillId="5" borderId="86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165" fontId="4" fillId="6" borderId="58" xfId="2" applyNumberFormat="1" applyFont="1" applyFill="1" applyBorder="1" applyAlignment="1">
      <alignment vertical="center"/>
    </xf>
    <xf numFmtId="165" fontId="4" fillId="0" borderId="58" xfId="2" applyNumberFormat="1" applyFont="1" applyFill="1" applyBorder="1" applyAlignment="1">
      <alignment vertical="center"/>
    </xf>
    <xf numFmtId="0" fontId="5" fillId="0" borderId="5" xfId="0" applyFont="1" applyBorder="1" applyAlignment="1">
      <alignment vertical="distributed" wrapText="1"/>
    </xf>
    <xf numFmtId="0" fontId="5" fillId="0" borderId="5" xfId="0" applyFont="1" applyBorder="1" applyAlignment="1">
      <alignment vertical="top" wrapText="1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38" fontId="4" fillId="2" borderId="95" xfId="1" applyFont="1" applyFill="1" applyBorder="1" applyAlignment="1">
      <alignment vertical="center" wrapText="1"/>
    </xf>
    <xf numFmtId="38" fontId="4" fillId="2" borderId="96" xfId="1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68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2" borderId="63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38" fontId="4" fillId="2" borderId="91" xfId="1" applyFont="1" applyFill="1" applyBorder="1" applyAlignment="1">
      <alignment vertical="center"/>
    </xf>
    <xf numFmtId="38" fontId="4" fillId="2" borderId="92" xfId="1" applyFont="1" applyFill="1" applyBorder="1" applyAlignment="1">
      <alignment vertical="center"/>
    </xf>
    <xf numFmtId="38" fontId="4" fillId="2" borderId="93" xfId="1" applyFont="1" applyFill="1" applyBorder="1" applyAlignment="1">
      <alignment vertical="center"/>
    </xf>
    <xf numFmtId="38" fontId="4" fillId="2" borderId="94" xfId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2" borderId="2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8" fillId="0" borderId="102" xfId="0" applyFont="1" applyBorder="1" applyAlignment="1">
      <alignment horizontal="center" vertical="center"/>
    </xf>
    <xf numFmtId="0" fontId="4" fillId="0" borderId="102" xfId="0" applyFont="1" applyBorder="1" applyAlignment="1">
      <alignment vertical="center"/>
    </xf>
    <xf numFmtId="0" fontId="8" fillId="0" borderId="101" xfId="0" applyFont="1" applyBorder="1" applyAlignment="1">
      <alignment horizontal="center" vertical="center"/>
    </xf>
    <xf numFmtId="38" fontId="4" fillId="0" borderId="101" xfId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10" xfId="0" applyFont="1" applyBorder="1" applyAlignment="1">
      <alignment vertical="distributed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vertical="top" wrapText="1"/>
    </xf>
    <xf numFmtId="0" fontId="4" fillId="0" borderId="75" xfId="0" applyFont="1" applyFill="1" applyBorder="1" applyAlignment="1">
      <alignment horizontal="right" vertical="center"/>
    </xf>
    <xf numFmtId="165" fontId="4" fillId="0" borderId="100" xfId="2" applyNumberFormat="1" applyFont="1" applyFill="1" applyBorder="1" applyAlignment="1">
      <alignment horizontal="center" vertical="center"/>
    </xf>
    <xf numFmtId="165" fontId="4" fillId="0" borderId="99" xfId="2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38" fontId="4" fillId="0" borderId="8" xfId="1" applyFont="1" applyFill="1" applyBorder="1" applyAlignment="1">
      <alignment vertical="center"/>
    </xf>
    <xf numFmtId="0" fontId="4" fillId="0" borderId="0" xfId="0" applyFont="1" applyFill="1" applyBorder="1"/>
    <xf numFmtId="38" fontId="4" fillId="0" borderId="7" xfId="1" applyFont="1" applyFill="1" applyBorder="1" applyAlignment="1">
      <alignment vertical="center"/>
    </xf>
    <xf numFmtId="0" fontId="4" fillId="0" borderId="8" xfId="0" quotePrefix="1" applyFont="1" applyFill="1" applyBorder="1" applyAlignment="1">
      <alignment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vertical="center"/>
    </xf>
    <xf numFmtId="0" fontId="4" fillId="0" borderId="9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0" fontId="4" fillId="6" borderId="102" xfId="0" applyFont="1" applyFill="1" applyBorder="1" applyAlignment="1">
      <alignment horizontal="left" vertical="center"/>
    </xf>
    <xf numFmtId="0" fontId="4" fillId="6" borderId="10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6" borderId="113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6" borderId="83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0" fontId="4" fillId="2" borderId="80" xfId="0" applyFont="1" applyFill="1" applyBorder="1" applyAlignment="1">
      <alignment vertical="center"/>
    </xf>
    <xf numFmtId="0" fontId="4" fillId="0" borderId="1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48" xfId="0" applyFont="1" applyFill="1" applyBorder="1" applyAlignment="1">
      <alignment horizontal="right" vertical="top" wrapText="1"/>
    </xf>
    <xf numFmtId="165" fontId="4" fillId="0" borderId="76" xfId="2" applyNumberFormat="1" applyFont="1" applyFill="1" applyBorder="1" applyAlignment="1">
      <alignment vertical="center"/>
    </xf>
    <xf numFmtId="0" fontId="4" fillId="0" borderId="118" xfId="0" applyFont="1" applyBorder="1" applyAlignment="1">
      <alignment horizontal="right" vertical="center" wrapText="1"/>
    </xf>
    <xf numFmtId="165" fontId="4" fillId="0" borderId="81" xfId="2" applyNumberFormat="1" applyFont="1" applyFill="1" applyBorder="1" applyAlignment="1">
      <alignment horizontal="center" vertical="center"/>
    </xf>
    <xf numFmtId="165" fontId="4" fillId="0" borderId="82" xfId="2" applyNumberFormat="1" applyFont="1" applyFill="1" applyBorder="1" applyAlignment="1">
      <alignment horizontal="center" vertical="center"/>
    </xf>
    <xf numFmtId="165" fontId="4" fillId="0" borderId="83" xfId="2" applyNumberFormat="1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right" vertical="top" wrapText="1"/>
    </xf>
    <xf numFmtId="165" fontId="4" fillId="6" borderId="69" xfId="2" applyNumberFormat="1" applyFont="1" applyFill="1" applyBorder="1" applyAlignment="1">
      <alignment vertical="center"/>
    </xf>
    <xf numFmtId="0" fontId="4" fillId="0" borderId="88" xfId="0" applyFont="1" applyFill="1" applyBorder="1" applyAlignment="1">
      <alignment horizontal="right" vertical="top" wrapText="1"/>
    </xf>
    <xf numFmtId="165" fontId="4" fillId="6" borderId="72" xfId="2" applyNumberFormat="1" applyFont="1" applyFill="1" applyBorder="1" applyAlignment="1">
      <alignment vertical="center"/>
    </xf>
    <xf numFmtId="165" fontId="4" fillId="0" borderId="69" xfId="2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4" fillId="2" borderId="70" xfId="2" applyNumberFormat="1" applyFont="1" applyFill="1" applyBorder="1" applyAlignment="1">
      <alignment vertical="center"/>
    </xf>
    <xf numFmtId="38" fontId="4" fillId="2" borderId="71" xfId="2" applyNumberFormat="1" applyFont="1" applyFill="1" applyBorder="1" applyAlignment="1">
      <alignment vertical="center"/>
    </xf>
    <xf numFmtId="38" fontId="4" fillId="2" borderId="49" xfId="2" applyNumberFormat="1" applyFont="1" applyFill="1" applyBorder="1" applyAlignment="1">
      <alignment vertical="center"/>
    </xf>
    <xf numFmtId="38" fontId="4" fillId="2" borderId="53" xfId="2" applyNumberFormat="1" applyFont="1" applyFill="1" applyBorder="1" applyAlignment="1">
      <alignment vertical="center"/>
    </xf>
    <xf numFmtId="38" fontId="4" fillId="2" borderId="73" xfId="2" applyNumberFormat="1" applyFont="1" applyFill="1" applyBorder="1" applyAlignment="1">
      <alignment vertical="center"/>
    </xf>
    <xf numFmtId="38" fontId="4" fillId="2" borderId="74" xfId="2" applyNumberFormat="1" applyFont="1" applyFill="1" applyBorder="1" applyAlignment="1">
      <alignment vertical="center"/>
    </xf>
    <xf numFmtId="166" fontId="4" fillId="2" borderId="70" xfId="2" applyNumberFormat="1" applyFont="1" applyFill="1" applyBorder="1" applyAlignment="1">
      <alignment vertical="center"/>
    </xf>
    <xf numFmtId="166" fontId="4" fillId="2" borderId="71" xfId="2" applyNumberFormat="1" applyFont="1" applyFill="1" applyBorder="1" applyAlignment="1">
      <alignment vertical="center"/>
    </xf>
    <xf numFmtId="166" fontId="4" fillId="2" borderId="49" xfId="2" applyNumberFormat="1" applyFont="1" applyFill="1" applyBorder="1" applyAlignment="1">
      <alignment vertical="center"/>
    </xf>
    <xf numFmtId="166" fontId="4" fillId="2" borderId="53" xfId="2" applyNumberFormat="1" applyFont="1" applyFill="1" applyBorder="1" applyAlignment="1">
      <alignment vertical="center"/>
    </xf>
    <xf numFmtId="166" fontId="4" fillId="2" borderId="117" xfId="2" applyNumberFormat="1" applyFont="1" applyFill="1" applyBorder="1" applyAlignment="1">
      <alignment vertical="center"/>
    </xf>
    <xf numFmtId="166" fontId="4" fillId="2" borderId="77" xfId="2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4" borderId="46" xfId="0" applyFont="1" applyFill="1" applyBorder="1" applyAlignment="1">
      <alignment horizontal="centerContinuous" vertical="center" wrapText="1"/>
    </xf>
    <xf numFmtId="165" fontId="4" fillId="0" borderId="0" xfId="2" applyNumberFormat="1" applyFont="1" applyFill="1" applyBorder="1" applyAlignment="1">
      <alignment horizontal="center" vertical="center"/>
    </xf>
    <xf numFmtId="165" fontId="4" fillId="0" borderId="120" xfId="2" applyNumberFormat="1" applyFont="1" applyFill="1" applyBorder="1" applyAlignment="1">
      <alignment horizontal="center" vertical="center"/>
    </xf>
    <xf numFmtId="165" fontId="4" fillId="6" borderId="121" xfId="2" applyNumberFormat="1" applyFont="1" applyFill="1" applyBorder="1" applyAlignment="1">
      <alignment vertical="center"/>
    </xf>
    <xf numFmtId="165" fontId="4" fillId="6" borderId="66" xfId="2" applyNumberFormat="1" applyFont="1" applyFill="1" applyBorder="1" applyAlignment="1">
      <alignment vertical="center"/>
    </xf>
    <xf numFmtId="165" fontId="4" fillId="6" borderId="122" xfId="2" applyNumberFormat="1" applyFont="1" applyFill="1" applyBorder="1" applyAlignment="1">
      <alignment vertical="center"/>
    </xf>
    <xf numFmtId="165" fontId="4" fillId="0" borderId="121" xfId="2" applyNumberFormat="1" applyFont="1" applyFill="1" applyBorder="1" applyAlignment="1">
      <alignment vertical="center"/>
    </xf>
    <xf numFmtId="165" fontId="4" fillId="0" borderId="66" xfId="2" applyNumberFormat="1" applyFont="1" applyFill="1" applyBorder="1" applyAlignment="1">
      <alignment vertical="center"/>
    </xf>
    <xf numFmtId="165" fontId="4" fillId="0" borderId="123" xfId="2" applyNumberFormat="1" applyFont="1" applyFill="1" applyBorder="1" applyAlignment="1">
      <alignment vertical="center"/>
    </xf>
    <xf numFmtId="0" fontId="4" fillId="6" borderId="120" xfId="0" applyFont="1" applyFill="1" applyBorder="1" applyAlignment="1">
      <alignment horizontal="center" vertical="center"/>
    </xf>
    <xf numFmtId="0" fontId="4" fillId="2" borderId="124" xfId="0" applyFont="1" applyFill="1" applyBorder="1" applyAlignment="1">
      <alignment vertical="center"/>
    </xf>
    <xf numFmtId="0" fontId="4" fillId="2" borderId="121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122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120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15" fillId="5" borderId="85" xfId="0" applyFont="1" applyFill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6" fontId="4" fillId="0" borderId="0" xfId="0" quotePrefix="1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9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64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5" borderId="4" xfId="0" applyFont="1" applyFill="1" applyBorder="1" applyAlignment="1">
      <alignment horizontal="right" vertical="center"/>
    </xf>
    <xf numFmtId="0" fontId="4" fillId="0" borderId="119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vertical="center"/>
    </xf>
    <xf numFmtId="0" fontId="18" fillId="8" borderId="0" xfId="3" applyFont="1" applyFill="1"/>
    <xf numFmtId="0" fontId="18" fillId="0" borderId="0" xfId="3" applyFont="1"/>
    <xf numFmtId="0" fontId="22" fillId="0" borderId="2" xfId="3" applyFont="1" applyBorder="1"/>
    <xf numFmtId="0" fontId="25" fillId="0" borderId="2" xfId="3" applyFont="1" applyBorder="1"/>
    <xf numFmtId="0" fontId="26" fillId="0" borderId="2" xfId="3" applyFont="1" applyBorder="1" applyAlignment="1">
      <alignment vertical="center" wrapText="1"/>
    </xf>
    <xf numFmtId="0" fontId="26" fillId="0" borderId="2" xfId="3" applyFont="1" applyBorder="1" applyAlignment="1">
      <alignment horizontal="left" vertical="center" wrapText="1"/>
    </xf>
    <xf numFmtId="0" fontId="18" fillId="8" borderId="0" xfId="3" applyFont="1" applyFill="1" applyBorder="1"/>
    <xf numFmtId="0" fontId="24" fillId="0" borderId="2" xfId="3" applyFont="1" applyBorder="1" applyAlignment="1">
      <alignment horizontal="center" vertical="center" wrapText="1"/>
    </xf>
    <xf numFmtId="0" fontId="21" fillId="8" borderId="2" xfId="3" applyFont="1" applyFill="1" applyBorder="1" applyAlignment="1">
      <alignment horizontal="center" vertical="center" wrapText="1"/>
    </xf>
    <xf numFmtId="0" fontId="24" fillId="0" borderId="132" xfId="3" applyFont="1" applyFill="1" applyBorder="1" applyAlignment="1">
      <alignment horizontal="left" vertical="center" wrapText="1"/>
    </xf>
    <xf numFmtId="0" fontId="24" fillId="0" borderId="133" xfId="3" applyFont="1" applyFill="1" applyBorder="1" applyAlignment="1">
      <alignment horizontal="left" vertical="center" wrapText="1"/>
    </xf>
    <xf numFmtId="0" fontId="24" fillId="0" borderId="134" xfId="3" applyFont="1" applyFill="1" applyBorder="1" applyAlignment="1">
      <alignment horizontal="left" vertical="center" wrapText="1"/>
    </xf>
    <xf numFmtId="0" fontId="31" fillId="8" borderId="129" xfId="3" applyFont="1" applyFill="1" applyBorder="1" applyAlignment="1">
      <alignment vertical="center" wrapText="1"/>
    </xf>
    <xf numFmtId="0" fontId="31" fillId="8" borderId="130" xfId="3" applyFont="1" applyFill="1" applyBorder="1" applyAlignment="1">
      <alignment vertical="center" wrapText="1"/>
    </xf>
    <xf numFmtId="0" fontId="31" fillId="8" borderId="131" xfId="3" applyFont="1" applyFill="1" applyBorder="1" applyAlignment="1">
      <alignment vertical="center" wrapText="1"/>
    </xf>
    <xf numFmtId="0" fontId="31" fillId="8" borderId="147" xfId="3" applyFont="1" applyFill="1" applyBorder="1" applyAlignment="1">
      <alignment horizontal="center" vertical="center"/>
    </xf>
    <xf numFmtId="0" fontId="21" fillId="8" borderId="151" xfId="3" applyFont="1" applyFill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/>
    </xf>
    <xf numFmtId="0" fontId="31" fillId="8" borderId="147" xfId="3" applyFont="1" applyFill="1" applyBorder="1" applyAlignment="1">
      <alignment horizontal="center"/>
    </xf>
    <xf numFmtId="0" fontId="31" fillId="8" borderId="147" xfId="3" applyFont="1" applyFill="1" applyBorder="1" applyAlignment="1">
      <alignment horizontal="center" vertical="center" wrapText="1"/>
    </xf>
    <xf numFmtId="0" fontId="24" fillId="8" borderId="0" xfId="3" applyFont="1" applyFill="1"/>
    <xf numFmtId="0" fontId="32" fillId="8" borderId="0" xfId="3" applyFont="1" applyFill="1"/>
    <xf numFmtId="0" fontId="24" fillId="0" borderId="0" xfId="3" applyFont="1"/>
    <xf numFmtId="0" fontId="32" fillId="0" borderId="0" xfId="3" applyFont="1"/>
    <xf numFmtId="0" fontId="24" fillId="0" borderId="147" xfId="3" applyFont="1" applyBorder="1" applyAlignment="1">
      <alignment horizontal="center"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29" fillId="0" borderId="5" xfId="3" applyFont="1" applyBorder="1" applyAlignment="1" applyProtection="1">
      <alignment horizontal="center" vertical="center" wrapText="1"/>
      <protection locked="0"/>
    </xf>
    <xf numFmtId="0" fontId="24" fillId="0" borderId="2" xfId="3" applyFont="1" applyFill="1" applyBorder="1" applyAlignment="1">
      <alignment horizontal="center" vertical="center" wrapText="1"/>
    </xf>
    <xf numFmtId="0" fontId="25" fillId="9" borderId="136" xfId="3" applyFont="1" applyFill="1" applyBorder="1" applyAlignment="1" applyProtection="1">
      <alignment horizontal="left" vertical="center" wrapText="1"/>
    </xf>
    <xf numFmtId="0" fontId="25" fillId="9" borderId="135" xfId="3" applyFont="1" applyFill="1" applyBorder="1" applyAlignment="1" applyProtection="1">
      <alignment horizontal="left" vertical="center" wrapText="1"/>
    </xf>
    <xf numFmtId="0" fontId="25" fillId="9" borderId="137" xfId="3" applyFont="1" applyFill="1" applyBorder="1" applyAlignment="1" applyProtection="1">
      <alignment horizontal="left" vertical="center" wrapText="1"/>
    </xf>
    <xf numFmtId="0" fontId="24" fillId="0" borderId="0" xfId="3" applyFont="1" applyFill="1"/>
    <xf numFmtId="0" fontId="33" fillId="10" borderId="130" xfId="3" applyFont="1" applyFill="1" applyBorder="1" applyAlignment="1">
      <alignment horizontal="center" vertical="center" wrapText="1"/>
    </xf>
    <xf numFmtId="0" fontId="33" fillId="10" borderId="147" xfId="3" applyFont="1" applyFill="1" applyBorder="1" applyAlignment="1">
      <alignment horizontal="center" vertical="center" wrapText="1"/>
    </xf>
    <xf numFmtId="1" fontId="34" fillId="12" borderId="2" xfId="3" applyNumberFormat="1" applyFont="1" applyFill="1" applyBorder="1" applyAlignment="1">
      <alignment horizontal="center" vertical="center" wrapText="1"/>
    </xf>
    <xf numFmtId="0" fontId="36" fillId="5" borderId="129" xfId="4" applyFont="1" applyFill="1" applyBorder="1" applyAlignment="1">
      <alignment horizontal="center" vertical="center" wrapText="1"/>
    </xf>
    <xf numFmtId="0" fontId="36" fillId="5" borderId="130" xfId="4" applyFont="1" applyFill="1" applyBorder="1" applyAlignment="1">
      <alignment horizontal="center" vertical="center" wrapText="1"/>
    </xf>
    <xf numFmtId="0" fontId="36" fillId="5" borderId="131" xfId="4" applyFont="1" applyFill="1" applyBorder="1" applyAlignment="1">
      <alignment horizontal="center" vertical="center" wrapText="1"/>
    </xf>
    <xf numFmtId="0" fontId="36" fillId="5" borderId="132" xfId="4" applyFont="1" applyFill="1" applyBorder="1" applyAlignment="1">
      <alignment horizontal="center" vertical="center" wrapText="1"/>
    </xf>
    <xf numFmtId="0" fontId="36" fillId="5" borderId="133" xfId="4" applyFont="1" applyFill="1" applyBorder="1" applyAlignment="1">
      <alignment horizontal="center" vertical="center" wrapText="1"/>
    </xf>
    <xf numFmtId="0" fontId="36" fillId="5" borderId="134" xfId="4" applyFont="1" applyFill="1" applyBorder="1" applyAlignment="1">
      <alignment horizontal="center" vertical="center" wrapText="1"/>
    </xf>
    <xf numFmtId="0" fontId="38" fillId="11" borderId="2" xfId="3" applyFont="1" applyFill="1" applyBorder="1"/>
    <xf numFmtId="0" fontId="39" fillId="5" borderId="164" xfId="4" applyFont="1" applyFill="1" applyBorder="1" applyAlignment="1">
      <alignment horizontal="center" vertical="center" wrapText="1"/>
    </xf>
    <xf numFmtId="0" fontId="37" fillId="11" borderId="167" xfId="4" applyFont="1" applyFill="1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4" fillId="7" borderId="170" xfId="0" applyFont="1" applyFill="1" applyBorder="1" applyAlignment="1">
      <alignment vertical="center"/>
    </xf>
    <xf numFmtId="0" fontId="4" fillId="7" borderId="171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4" fillId="2" borderId="172" xfId="0" applyFont="1" applyFill="1" applyBorder="1" applyAlignment="1">
      <alignment vertical="center"/>
    </xf>
    <xf numFmtId="0" fontId="4" fillId="2" borderId="157" xfId="0" applyFont="1" applyFill="1" applyBorder="1" applyAlignment="1">
      <alignment vertical="center"/>
    </xf>
    <xf numFmtId="0" fontId="4" fillId="2" borderId="173" xfId="0" applyFont="1" applyFill="1" applyBorder="1" applyAlignment="1">
      <alignment vertical="center"/>
    </xf>
    <xf numFmtId="0" fontId="4" fillId="0" borderId="176" xfId="0" applyFont="1" applyBorder="1" applyAlignment="1">
      <alignment vertical="center"/>
    </xf>
    <xf numFmtId="0" fontId="4" fillId="0" borderId="177" xfId="0" applyFont="1" applyBorder="1" applyAlignment="1">
      <alignment vertical="center"/>
    </xf>
    <xf numFmtId="0" fontId="4" fillId="0" borderId="178" xfId="0" applyFont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186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left" vertical="center"/>
    </xf>
    <xf numFmtId="0" fontId="4" fillId="7" borderId="1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1" fillId="6" borderId="32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vertical="center"/>
    </xf>
    <xf numFmtId="0" fontId="41" fillId="6" borderId="22" xfId="0" applyFont="1" applyFill="1" applyBorder="1" applyAlignment="1">
      <alignment vertical="center"/>
    </xf>
    <xf numFmtId="0" fontId="41" fillId="6" borderId="33" xfId="0" applyFont="1" applyFill="1" applyBorder="1" applyAlignment="1">
      <alignment horizontal="center" vertical="center"/>
    </xf>
    <xf numFmtId="0" fontId="41" fillId="6" borderId="23" xfId="0" applyFont="1" applyFill="1" applyBorder="1" applyAlignment="1">
      <alignment vertical="center"/>
    </xf>
    <xf numFmtId="0" fontId="41" fillId="6" borderId="13" xfId="0" applyFont="1" applyFill="1" applyBorder="1" applyAlignment="1">
      <alignment vertical="center"/>
    </xf>
    <xf numFmtId="0" fontId="12" fillId="6" borderId="33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/>
    </xf>
    <xf numFmtId="0" fontId="41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12" fillId="0" borderId="187" xfId="0" applyFont="1" applyBorder="1" applyAlignment="1">
      <alignment horizontal="center" vertical="center"/>
    </xf>
    <xf numFmtId="0" fontId="12" fillId="2" borderId="162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left" vertical="center"/>
    </xf>
    <xf numFmtId="0" fontId="12" fillId="2" borderId="188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18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0" fillId="0" borderId="0" xfId="0" applyFill="1" applyBorder="1"/>
    <xf numFmtId="38" fontId="4" fillId="0" borderId="102" xfId="1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0" fontId="4" fillId="0" borderId="192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6" fillId="0" borderId="0" xfId="5" applyFont="1" applyAlignment="1"/>
    <xf numFmtId="0" fontId="45" fillId="0" borderId="194" xfId="5" applyFont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5" fillId="0" borderId="193" xfId="5" applyFont="1" applyBorder="1" applyAlignment="1">
      <alignment horizontal="center"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Alignment="1">
      <alignment vertical="center"/>
    </xf>
    <xf numFmtId="0" fontId="13" fillId="11" borderId="0" xfId="0" applyFont="1" applyFill="1" applyBorder="1" applyAlignment="1">
      <alignment vertical="center"/>
    </xf>
    <xf numFmtId="0" fontId="13" fillId="11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11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11" borderId="0" xfId="3" applyFont="1" applyFill="1"/>
    <xf numFmtId="0" fontId="50" fillId="11" borderId="0" xfId="3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5" fillId="0" borderId="193" xfId="5" applyFont="1" applyBorder="1" applyAlignment="1">
      <alignment horizontal="center" vertical="center" wrapText="1"/>
    </xf>
    <xf numFmtId="0" fontId="45" fillId="0" borderId="118" xfId="5" applyFont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0" borderId="195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39" fillId="0" borderId="39" xfId="5" applyFont="1" applyBorder="1" applyAlignment="1">
      <alignment horizontal="center" vertical="center" wrapText="1"/>
    </xf>
    <xf numFmtId="0" fontId="47" fillId="0" borderId="0" xfId="5" applyFont="1" applyBorder="1" applyAlignment="1">
      <alignment horizontal="left" wrapText="1"/>
    </xf>
    <xf numFmtId="0" fontId="4" fillId="5" borderId="41" xfId="0" applyFont="1" applyFill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44" fillId="5" borderId="198" xfId="5" applyFont="1" applyFill="1" applyBorder="1" applyAlignment="1">
      <alignment horizontal="center" vertical="center" wrapText="1"/>
    </xf>
    <xf numFmtId="0" fontId="44" fillId="5" borderId="11" xfId="5" applyFont="1" applyFill="1" applyBorder="1" applyAlignment="1">
      <alignment horizontal="center" vertical="center" wrapText="1"/>
    </xf>
    <xf numFmtId="3" fontId="44" fillId="5" borderId="11" xfId="5" applyNumberFormat="1" applyFont="1" applyFill="1" applyBorder="1" applyAlignment="1">
      <alignment horizontal="center" vertical="center" wrapText="1"/>
    </xf>
    <xf numFmtId="0" fontId="44" fillId="5" borderId="22" xfId="5" applyFont="1" applyFill="1" applyBorder="1" applyAlignment="1">
      <alignment horizontal="center" vertical="center" wrapText="1"/>
    </xf>
    <xf numFmtId="0" fontId="51" fillId="0" borderId="39" xfId="6" applyFont="1" applyBorder="1" applyAlignment="1">
      <alignment horizontal="center" vertical="center" wrapText="1"/>
    </xf>
    <xf numFmtId="0" fontId="51" fillId="0" borderId="40" xfId="6" applyFont="1" applyBorder="1" applyAlignment="1">
      <alignment horizontal="center" vertical="center" wrapText="1"/>
    </xf>
    <xf numFmtId="0" fontId="43" fillId="0" borderId="39" xfId="6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2" fillId="2" borderId="30" xfId="0" applyFont="1" applyFill="1" applyBorder="1" applyAlignment="1">
      <alignment vertical="center" wrapText="1"/>
    </xf>
    <xf numFmtId="14" fontId="52" fillId="2" borderId="30" xfId="0" applyNumberFormat="1" applyFont="1" applyFill="1" applyBorder="1" applyAlignment="1">
      <alignment horizontal="center" vertical="center" wrapText="1"/>
    </xf>
    <xf numFmtId="0" fontId="45" fillId="0" borderId="38" xfId="5" applyFont="1" applyBorder="1" applyAlignment="1">
      <alignment horizontal="center" vertical="center" wrapText="1"/>
    </xf>
    <xf numFmtId="0" fontId="45" fillId="0" borderId="39" xfId="5" applyFont="1" applyBorder="1" applyAlignment="1">
      <alignment horizontal="center" vertical="center" wrapText="1"/>
    </xf>
    <xf numFmtId="0" fontId="45" fillId="0" borderId="39" xfId="5" applyFont="1" applyBorder="1" applyAlignment="1">
      <alignment horizontal="center" vertical="center"/>
    </xf>
    <xf numFmtId="0" fontId="45" fillId="0" borderId="40" xfId="5" applyFont="1" applyBorder="1" applyAlignment="1">
      <alignment horizontal="center" vertical="center" wrapText="1"/>
    </xf>
    <xf numFmtId="0" fontId="52" fillId="2" borderId="199" xfId="0" applyFont="1" applyFill="1" applyBorder="1" applyAlignment="1">
      <alignment vertical="center" wrapText="1"/>
    </xf>
    <xf numFmtId="0" fontId="4" fillId="2" borderId="188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2" borderId="189" xfId="0" applyFont="1" applyFill="1" applyBorder="1" applyAlignment="1">
      <alignment vertical="center"/>
    </xf>
    <xf numFmtId="0" fontId="52" fillId="2" borderId="41" xfId="0" applyFont="1" applyFill="1" applyBorder="1" applyAlignment="1">
      <alignment vertical="center" wrapText="1"/>
    </xf>
    <xf numFmtId="14" fontId="52" fillId="2" borderId="41" xfId="0" applyNumberFormat="1" applyFont="1" applyFill="1" applyBorder="1" applyAlignment="1">
      <alignment horizontal="center" vertical="center" wrapText="1"/>
    </xf>
    <xf numFmtId="14" fontId="52" fillId="2" borderId="41" xfId="0" applyNumberFormat="1" applyFont="1" applyFill="1" applyBorder="1" applyAlignment="1">
      <alignment vertical="center" wrapText="1"/>
    </xf>
    <xf numFmtId="0" fontId="52" fillId="2" borderId="42" xfId="0" applyFont="1" applyFill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2" fillId="5" borderId="41" xfId="0" applyFont="1" applyFill="1" applyBorder="1" applyAlignment="1">
      <alignment horizontal="center" vertical="center" wrapText="1"/>
    </xf>
    <xf numFmtId="14" fontId="52" fillId="5" borderId="4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4" fontId="44" fillId="5" borderId="11" xfId="5" applyNumberFormat="1" applyFont="1" applyFill="1" applyBorder="1" applyAlignment="1">
      <alignment horizontal="center" vertical="center"/>
    </xf>
    <xf numFmtId="14" fontId="44" fillId="5" borderId="11" xfId="5" applyNumberFormat="1" applyFont="1" applyFill="1" applyBorder="1" applyAlignment="1">
      <alignment horizontal="center" vertical="center" wrapText="1"/>
    </xf>
    <xf numFmtId="0" fontId="44" fillId="5" borderId="22" xfId="5" applyFont="1" applyFill="1" applyBorder="1" applyAlignment="1">
      <alignment horizontal="center" vertical="center"/>
    </xf>
    <xf numFmtId="0" fontId="37" fillId="0" borderId="198" xfId="5" applyFont="1" applyFill="1" applyBorder="1" applyAlignment="1">
      <alignment horizontal="center" vertical="center"/>
    </xf>
    <xf numFmtId="0" fontId="49" fillId="5" borderId="11" xfId="5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37" fillId="0" borderId="32" xfId="5" applyFont="1" applyFill="1" applyBorder="1" applyAlignment="1">
      <alignment horizontal="center" vertical="center"/>
    </xf>
    <xf numFmtId="0" fontId="44" fillId="5" borderId="41" xfId="5" applyFont="1" applyFill="1" applyBorder="1" applyAlignment="1">
      <alignment horizontal="center" vertical="center" wrapText="1"/>
    </xf>
    <xf numFmtId="0" fontId="49" fillId="5" borderId="41" xfId="5" applyFont="1" applyFill="1" applyBorder="1" applyAlignment="1">
      <alignment horizontal="center" vertical="center" wrapText="1"/>
    </xf>
    <xf numFmtId="14" fontId="44" fillId="5" borderId="41" xfId="5" applyNumberFormat="1" applyFont="1" applyFill="1" applyBorder="1" applyAlignment="1">
      <alignment horizontal="center" vertical="center"/>
    </xf>
    <xf numFmtId="0" fontId="44" fillId="5" borderId="42" xfId="5" applyFont="1" applyFill="1" applyBorder="1" applyAlignment="1">
      <alignment horizontal="center" vertical="center" wrapText="1"/>
    </xf>
    <xf numFmtId="0" fontId="37" fillId="0" borderId="33" xfId="5" applyFont="1" applyFill="1" applyBorder="1" applyAlignment="1">
      <alignment horizontal="center" vertical="center"/>
    </xf>
    <xf numFmtId="0" fontId="44" fillId="5" borderId="12" xfId="5" applyFont="1" applyFill="1" applyBorder="1" applyAlignment="1">
      <alignment horizontal="center" vertical="center" wrapText="1"/>
    </xf>
    <xf numFmtId="0" fontId="49" fillId="5" borderId="12" xfId="5" applyFont="1" applyFill="1" applyBorder="1" applyAlignment="1">
      <alignment horizontal="center" vertical="center" wrapText="1"/>
    </xf>
    <xf numFmtId="14" fontId="44" fillId="5" borderId="12" xfId="5" applyNumberFormat="1" applyFont="1" applyFill="1" applyBorder="1" applyAlignment="1">
      <alignment horizontal="center" vertical="center"/>
    </xf>
    <xf numFmtId="0" fontId="44" fillId="5" borderId="13" xfId="5" applyFont="1" applyFill="1" applyBorder="1" applyAlignment="1">
      <alignment horizontal="center" vertical="center" wrapText="1"/>
    </xf>
    <xf numFmtId="0" fontId="37" fillId="0" borderId="37" xfId="5" applyFont="1" applyFill="1" applyBorder="1" applyAlignment="1">
      <alignment horizontal="center" vertical="center"/>
    </xf>
    <xf numFmtId="0" fontId="44" fillId="5" borderId="25" xfId="5" applyFont="1" applyFill="1" applyBorder="1" applyAlignment="1">
      <alignment horizontal="center" vertical="center" wrapText="1"/>
    </xf>
    <xf numFmtId="0" fontId="49" fillId="5" borderId="25" xfId="5" applyFont="1" applyFill="1" applyBorder="1" applyAlignment="1">
      <alignment horizontal="center" vertical="center" wrapText="1"/>
    </xf>
    <xf numFmtId="14" fontId="44" fillId="5" borderId="25" xfId="5" applyNumberFormat="1" applyFont="1" applyFill="1" applyBorder="1" applyAlignment="1">
      <alignment horizontal="center" vertical="center"/>
    </xf>
    <xf numFmtId="0" fontId="44" fillId="5" borderId="26" xfId="5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37" fillId="0" borderId="198" xfId="5" applyFont="1" applyFill="1" applyBorder="1" applyAlignment="1">
      <alignment horizontal="center" vertical="center" wrapText="1"/>
    </xf>
    <xf numFmtId="0" fontId="37" fillId="0" borderId="32" xfId="5" applyFont="1" applyFill="1" applyBorder="1" applyAlignment="1">
      <alignment horizontal="center" vertical="center" wrapText="1"/>
    </xf>
    <xf numFmtId="0" fontId="53" fillId="5" borderId="2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37" fillId="5" borderId="33" xfId="5" applyFont="1" applyFill="1" applyBorder="1" applyAlignment="1">
      <alignment horizontal="center" vertical="center"/>
    </xf>
    <xf numFmtId="0" fontId="37" fillId="5" borderId="33" xfId="5" applyFont="1" applyFill="1" applyBorder="1" applyAlignment="1">
      <alignment horizontal="center" vertical="center" wrapText="1"/>
    </xf>
    <xf numFmtId="0" fontId="37" fillId="5" borderId="37" xfId="5" applyFont="1" applyFill="1" applyBorder="1" applyAlignment="1">
      <alignment horizontal="center" vertical="center" wrapText="1"/>
    </xf>
    <xf numFmtId="0" fontId="37" fillId="5" borderId="32" xfId="5" applyFont="1" applyFill="1" applyBorder="1" applyAlignment="1">
      <alignment horizontal="center" vertical="center"/>
    </xf>
    <xf numFmtId="0" fontId="37" fillId="5" borderId="12" xfId="5" applyFont="1" applyFill="1" applyBorder="1" applyAlignment="1">
      <alignment horizontal="center" vertical="center" wrapText="1"/>
    </xf>
    <xf numFmtId="0" fontId="37" fillId="5" borderId="25" xfId="5" applyFont="1" applyFill="1" applyBorder="1" applyAlignment="1">
      <alignment horizontal="center" vertical="center" wrapText="1"/>
    </xf>
    <xf numFmtId="0" fontId="46" fillId="0" borderId="0" xfId="5" applyFont="1" applyAlignment="1">
      <alignment vertical="center"/>
    </xf>
    <xf numFmtId="0" fontId="42" fillId="0" borderId="0" xfId="5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0" fillId="11" borderId="6" xfId="3" applyFont="1" applyFill="1" applyBorder="1" applyAlignment="1">
      <alignment horizontal="center" wrapText="1"/>
    </xf>
    <xf numFmtId="0" fontId="40" fillId="11" borderId="0" xfId="3" applyFont="1" applyFill="1" applyBorder="1" applyAlignment="1">
      <alignment horizontal="center"/>
    </xf>
    <xf numFmtId="0" fontId="40" fillId="11" borderId="1" xfId="3" applyFont="1" applyFill="1" applyBorder="1" applyAlignment="1">
      <alignment horizontal="center"/>
    </xf>
    <xf numFmtId="0" fontId="20" fillId="11" borderId="132" xfId="3" applyFont="1" applyFill="1" applyBorder="1"/>
    <xf numFmtId="0" fontId="18" fillId="11" borderId="133" xfId="3" applyFont="1" applyFill="1" applyBorder="1"/>
    <xf numFmtId="0" fontId="18" fillId="11" borderId="134" xfId="3" applyFont="1" applyFill="1" applyBorder="1"/>
    <xf numFmtId="0" fontId="4" fillId="0" borderId="7" xfId="0" applyFont="1" applyFill="1" applyBorder="1" applyAlignment="1">
      <alignment vertical="center"/>
    </xf>
    <xf numFmtId="0" fontId="42" fillId="0" borderId="0" xfId="5" applyAlignment="1"/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2" borderId="173" xfId="0" applyFont="1" applyFill="1" applyBorder="1" applyAlignment="1">
      <alignment vertical="center" wrapText="1"/>
    </xf>
    <xf numFmtId="0" fontId="43" fillId="7" borderId="44" xfId="6" applyFill="1" applyBorder="1" applyAlignment="1">
      <alignment vertical="center"/>
    </xf>
    <xf numFmtId="0" fontId="43" fillId="7" borderId="6" xfId="6" applyFill="1" applyBorder="1" applyAlignment="1">
      <alignment horizontal="left" vertical="center"/>
    </xf>
    <xf numFmtId="0" fontId="43" fillId="7" borderId="111" xfId="6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" borderId="0" xfId="0" applyFont="1" applyFill="1" applyBorder="1" applyAlignment="1">
      <alignment horizontal="right" vertical="center"/>
    </xf>
    <xf numFmtId="0" fontId="55" fillId="0" borderId="0" xfId="0" applyFont="1"/>
    <xf numFmtId="0" fontId="55" fillId="0" borderId="0" xfId="0" applyFont="1" applyAlignment="1">
      <alignment vertical="center"/>
    </xf>
    <xf numFmtId="0" fontId="46" fillId="0" borderId="0" xfId="5" applyFont="1" applyAlignment="1">
      <alignment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4" fillId="0" borderId="198" xfId="5" applyFont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37" fillId="0" borderId="33" xfId="5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left" vertical="center"/>
    </xf>
    <xf numFmtId="0" fontId="42" fillId="0" borderId="0" xfId="5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0" fontId="4" fillId="7" borderId="50" xfId="0" applyFont="1" applyFill="1" applyBorder="1" applyAlignment="1">
      <alignment vertical="center"/>
    </xf>
    <xf numFmtId="0" fontId="57" fillId="0" borderId="0" xfId="6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216" xfId="0" applyFont="1" applyFill="1" applyBorder="1" applyAlignment="1">
      <alignment vertical="center" wrapText="1"/>
    </xf>
    <xf numFmtId="0" fontId="16" fillId="0" borderId="217" xfId="0" applyFont="1" applyFill="1" applyBorder="1" applyAlignment="1">
      <alignment horizontal="center" vertical="center"/>
    </xf>
    <xf numFmtId="0" fontId="4" fillId="0" borderId="217" xfId="0" applyFont="1" applyFill="1" applyBorder="1" applyAlignment="1">
      <alignment horizontal="center" vertical="center"/>
    </xf>
    <xf numFmtId="0" fontId="46" fillId="0" borderId="0" xfId="5" applyFont="1" applyAlignment="1">
      <alignment wrapText="1"/>
    </xf>
    <xf numFmtId="0" fontId="42" fillId="0" borderId="0" xfId="5" applyAlignment="1"/>
    <xf numFmtId="165" fontId="4" fillId="0" borderId="179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8" fillId="0" borderId="0" xfId="5" applyFont="1" applyAlignment="1">
      <alignment wrapText="1"/>
    </xf>
    <xf numFmtId="0" fontId="42" fillId="0" borderId="0" xfId="5" applyFont="1" applyAlignment="1"/>
    <xf numFmtId="0" fontId="12" fillId="0" borderId="14" xfId="0" applyFont="1" applyBorder="1" applyAlignment="1">
      <alignment horizontal="center" vertical="center"/>
    </xf>
    <xf numFmtId="0" fontId="46" fillId="0" borderId="0" xfId="5" applyFont="1" applyAlignment="1">
      <alignment horizontal="left" wrapText="1"/>
    </xf>
    <xf numFmtId="0" fontId="4" fillId="0" borderId="216" xfId="0" applyFont="1" applyFill="1" applyBorder="1" applyAlignment="1">
      <alignment horizontal="center" vertical="center" wrapText="1"/>
    </xf>
    <xf numFmtId="0" fontId="4" fillId="0" borderId="69" xfId="2" applyNumberFormat="1" applyFont="1" applyFill="1" applyBorder="1" applyAlignment="1">
      <alignment horizontal="center" vertical="center"/>
    </xf>
    <xf numFmtId="0" fontId="4" fillId="0" borderId="181" xfId="0" applyFont="1" applyFill="1" applyBorder="1" applyAlignment="1">
      <alignment horizontal="center" vertical="center"/>
    </xf>
    <xf numFmtId="0" fontId="42" fillId="0" borderId="0" xfId="5" applyNumberFormat="1" applyFont="1" applyAlignment="1">
      <alignment horizontal="left" vertical="top"/>
    </xf>
    <xf numFmtId="0" fontId="0" fillId="0" borderId="0" xfId="0" applyAlignment="1"/>
    <xf numFmtId="0" fontId="12" fillId="0" borderId="48" xfId="0" applyFont="1" applyBorder="1" applyAlignment="1">
      <alignment horizontal="center" vertical="center"/>
    </xf>
    <xf numFmtId="0" fontId="56" fillId="0" borderId="192" xfId="0" applyFont="1" applyBorder="1" applyAlignment="1">
      <alignment horizontal="center" vertical="center" wrapText="1"/>
    </xf>
    <xf numFmtId="0" fontId="52" fillId="2" borderId="42" xfId="0" applyNumberFormat="1" applyFont="1" applyFill="1" applyBorder="1" applyAlignment="1">
      <alignment horizontal="center" vertical="center" wrapText="1"/>
    </xf>
    <xf numFmtId="0" fontId="45" fillId="0" borderId="0" xfId="5" applyFont="1" applyBorder="1" applyAlignment="1">
      <alignment horizontal="center" vertical="center" wrapText="1"/>
    </xf>
    <xf numFmtId="0" fontId="52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1" fontId="4" fillId="2" borderId="183" xfId="0" applyNumberFormat="1" applyFont="1" applyFill="1" applyBorder="1" applyAlignment="1">
      <alignment horizontal="center" vertical="center"/>
    </xf>
    <xf numFmtId="49" fontId="4" fillId="5" borderId="215" xfId="0" applyNumberFormat="1" applyFont="1" applyFill="1" applyBorder="1" applyAlignment="1">
      <alignment horizontal="center" vertical="center"/>
    </xf>
    <xf numFmtId="49" fontId="4" fillId="2" borderId="216" xfId="0" applyNumberFormat="1" applyFont="1" applyFill="1" applyBorder="1" applyAlignment="1">
      <alignment vertical="center"/>
    </xf>
    <xf numFmtId="1" fontId="4" fillId="2" borderId="216" xfId="0" applyNumberFormat="1" applyFont="1" applyFill="1" applyBorder="1" applyAlignment="1">
      <alignment vertical="center"/>
    </xf>
    <xf numFmtId="1" fontId="16" fillId="0" borderId="217" xfId="0" applyNumberFormat="1" applyFont="1" applyFill="1" applyBorder="1" applyAlignment="1">
      <alignment horizontal="center" vertical="center"/>
    </xf>
    <xf numFmtId="1" fontId="56" fillId="0" borderId="218" xfId="0" applyNumberFormat="1" applyFont="1" applyFill="1" applyBorder="1" applyAlignment="1">
      <alignment vertical="center"/>
    </xf>
    <xf numFmtId="1" fontId="56" fillId="0" borderId="219" xfId="0" applyNumberFormat="1" applyFont="1" applyFill="1" applyBorder="1" applyAlignment="1">
      <alignment horizontal="center" vertical="center"/>
    </xf>
    <xf numFmtId="1" fontId="4" fillId="5" borderId="217" xfId="0" applyNumberFormat="1" applyFont="1" applyFill="1" applyBorder="1" applyAlignment="1">
      <alignment horizontal="center" vertical="center"/>
    </xf>
    <xf numFmtId="1" fontId="4" fillId="5" borderId="228" xfId="0" applyNumberFormat="1" applyFont="1" applyFill="1" applyBorder="1" applyAlignment="1">
      <alignment horizontal="center" vertical="center"/>
    </xf>
    <xf numFmtId="1" fontId="56" fillId="0" borderId="225" xfId="0" applyNumberFormat="1" applyFont="1" applyFill="1" applyBorder="1" applyAlignment="1">
      <alignment horizontal="center" vertical="center"/>
    </xf>
    <xf numFmtId="1" fontId="4" fillId="0" borderId="21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" fontId="4" fillId="2" borderId="216" xfId="0" applyNumberFormat="1" applyFont="1" applyFill="1" applyBorder="1" applyAlignment="1">
      <alignment vertical="center"/>
    </xf>
    <xf numFmtId="0" fontId="4" fillId="0" borderId="216" xfId="0" applyFont="1" applyFill="1" applyBorder="1" applyAlignment="1">
      <alignment horizontal="center" vertical="center" wrapText="1"/>
    </xf>
    <xf numFmtId="0" fontId="4" fillId="0" borderId="217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0" fontId="4" fillId="7" borderId="50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6" fillId="0" borderId="0" xfId="5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2" fillId="0" borderId="0" xfId="5" applyAlignment="1"/>
    <xf numFmtId="0" fontId="4" fillId="0" borderId="0" xfId="0" applyFont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8" fillId="0" borderId="0" xfId="5" applyFont="1" applyAlignment="1">
      <alignment wrapText="1"/>
    </xf>
    <xf numFmtId="0" fontId="42" fillId="0" borderId="0" xfId="5" applyAlignment="1"/>
    <xf numFmtId="0" fontId="43" fillId="0" borderId="0" xfId="6" applyAlignment="1">
      <alignment vertical="center"/>
    </xf>
    <xf numFmtId="0" fontId="4" fillId="2" borderId="156" xfId="0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12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 wrapText="1"/>
    </xf>
    <xf numFmtId="0" fontId="60" fillId="0" borderId="40" xfId="5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90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191" xfId="0" applyFont="1" applyFill="1" applyBorder="1" applyAlignment="1">
      <alignment horizontal="left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2" borderId="127" xfId="0" applyFont="1" applyFill="1" applyBorder="1" applyAlignment="1">
      <alignment horizontal="center" vertical="center"/>
    </xf>
    <xf numFmtId="0" fontId="4" fillId="2" borderId="12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50" xfId="0" applyFont="1" applyFill="1" applyBorder="1" applyAlignment="1">
      <alignment vertical="center"/>
    </xf>
    <xf numFmtId="0" fontId="4" fillId="0" borderId="1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2" borderId="44" xfId="0" quotePrefix="1" applyFont="1" applyFill="1" applyBorder="1" applyAlignment="1">
      <alignment vertical="center"/>
    </xf>
    <xf numFmtId="0" fontId="4" fillId="2" borderId="7" xfId="0" quotePrefix="1" applyFont="1" applyFill="1" applyBorder="1" applyAlignment="1">
      <alignment vertical="center"/>
    </xf>
    <xf numFmtId="0" fontId="4" fillId="2" borderId="50" xfId="0" quotePrefix="1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0" borderId="100" xfId="0" applyFont="1" applyFill="1" applyBorder="1" applyAlignment="1"/>
    <xf numFmtId="0" fontId="4" fillId="0" borderId="54" xfId="0" applyFont="1" applyFill="1" applyBorder="1" applyAlignment="1"/>
    <xf numFmtId="0" fontId="4" fillId="0" borderId="99" xfId="0" applyFont="1" applyFill="1" applyBorder="1" applyAlignment="1"/>
    <xf numFmtId="38" fontId="4" fillId="2" borderId="44" xfId="2" applyNumberFormat="1" applyFont="1" applyFill="1" applyBorder="1" applyAlignment="1">
      <alignment vertical="center"/>
    </xf>
    <xf numFmtId="38" fontId="4" fillId="2" borderId="7" xfId="2" applyNumberFormat="1" applyFont="1" applyFill="1" applyBorder="1" applyAlignment="1">
      <alignment vertical="center"/>
    </xf>
    <xf numFmtId="38" fontId="4" fillId="2" borderId="50" xfId="2" applyNumberFormat="1" applyFont="1" applyFill="1" applyBorder="1" applyAlignment="1">
      <alignment vertical="center"/>
    </xf>
    <xf numFmtId="38" fontId="4" fillId="0" borderId="44" xfId="2" applyNumberFormat="1" applyFont="1" applyFill="1" applyBorder="1" applyAlignment="1">
      <alignment vertical="center"/>
    </xf>
    <xf numFmtId="38" fontId="4" fillId="0" borderId="7" xfId="2" applyNumberFormat="1" applyFont="1" applyFill="1" applyBorder="1" applyAlignment="1">
      <alignment vertical="center"/>
    </xf>
    <xf numFmtId="38" fontId="4" fillId="0" borderId="50" xfId="2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7" borderId="57" xfId="0" applyFont="1" applyFill="1" applyBorder="1" applyAlignment="1">
      <alignment vertical="center"/>
    </xf>
    <xf numFmtId="0" fontId="4" fillId="7" borderId="51" xfId="0" applyFont="1" applyFill="1" applyBorder="1" applyAlignment="1">
      <alignment vertical="center"/>
    </xf>
    <xf numFmtId="0" fontId="4" fillId="7" borderId="5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0" fillId="4" borderId="67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5" fillId="0" borderId="10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5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2" borderId="50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5" fillId="0" borderId="27" xfId="0" applyFont="1" applyBorder="1" applyAlignment="1">
      <alignment vertical="top" wrapText="1"/>
    </xf>
    <xf numFmtId="0" fontId="5" fillId="0" borderId="104" xfId="0" applyFont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7" borderId="115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16" xfId="0" applyFont="1" applyFill="1" applyBorder="1" applyAlignment="1">
      <alignment vertical="center"/>
    </xf>
    <xf numFmtId="38" fontId="4" fillId="0" borderId="64" xfId="2" applyNumberFormat="1" applyFont="1" applyFill="1" applyBorder="1" applyAlignment="1">
      <alignment vertical="center"/>
    </xf>
    <xf numFmtId="38" fontId="4" fillId="0" borderId="59" xfId="2" applyNumberFormat="1" applyFont="1" applyFill="1" applyBorder="1" applyAlignment="1">
      <alignment vertical="center"/>
    </xf>
    <xf numFmtId="38" fontId="4" fillId="0" borderId="65" xfId="2" applyNumberFormat="1" applyFont="1" applyFill="1" applyBorder="1" applyAlignment="1">
      <alignment vertical="center"/>
    </xf>
    <xf numFmtId="38" fontId="4" fillId="2" borderId="211" xfId="2" applyNumberFormat="1" applyFont="1" applyFill="1" applyBorder="1" applyAlignment="1">
      <alignment horizontal="center" vertical="center"/>
    </xf>
    <xf numFmtId="38" fontId="4" fillId="2" borderId="7" xfId="2" applyNumberFormat="1" applyFont="1" applyFill="1" applyBorder="1" applyAlignment="1">
      <alignment horizontal="center" vertical="center"/>
    </xf>
    <xf numFmtId="38" fontId="4" fillId="2" borderId="50" xfId="2" applyNumberFormat="1" applyFont="1" applyFill="1" applyBorder="1" applyAlignment="1">
      <alignment horizontal="center" vertical="center"/>
    </xf>
    <xf numFmtId="38" fontId="4" fillId="2" borderId="222" xfId="2" applyNumberFormat="1" applyFont="1" applyFill="1" applyBorder="1" applyAlignment="1">
      <alignment horizontal="center" vertical="center"/>
    </xf>
    <xf numFmtId="38" fontId="4" fillId="2" borderId="9" xfId="2" applyNumberFormat="1" applyFont="1" applyFill="1" applyBorder="1" applyAlignment="1">
      <alignment horizontal="center" vertical="center"/>
    </xf>
    <xf numFmtId="38" fontId="4" fillId="2" borderId="112" xfId="2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4" fillId="0" borderId="213" xfId="0" applyFont="1" applyFill="1" applyBorder="1" applyAlignment="1">
      <alignment horizontal="center" vertical="center"/>
    </xf>
    <xf numFmtId="0" fontId="4" fillId="0" borderId="214" xfId="0" applyFont="1" applyFill="1" applyBorder="1" applyAlignment="1">
      <alignment horizontal="center" vertical="center"/>
    </xf>
    <xf numFmtId="0" fontId="4" fillId="0" borderId="212" xfId="0" applyFont="1" applyBorder="1" applyAlignment="1">
      <alignment horizontal="center" vertical="center" wrapText="1"/>
    </xf>
    <xf numFmtId="0" fontId="4" fillId="0" borderId="215" xfId="0" applyFont="1" applyBorder="1" applyAlignment="1">
      <alignment horizontal="center" vertical="center" wrapText="1"/>
    </xf>
    <xf numFmtId="0" fontId="4" fillId="0" borderId="213" xfId="0" applyFont="1" applyBorder="1" applyAlignment="1">
      <alignment horizontal="center" vertical="center" wrapText="1"/>
    </xf>
    <xf numFmtId="0" fontId="4" fillId="0" borderId="216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1" fontId="56" fillId="0" borderId="223" xfId="0" applyNumberFormat="1" applyFont="1" applyFill="1" applyBorder="1" applyAlignment="1">
      <alignment horizontal="center" vertical="center"/>
    </xf>
    <xf numFmtId="1" fontId="56" fillId="0" borderId="224" xfId="0" applyNumberFormat="1" applyFont="1" applyFill="1" applyBorder="1" applyAlignment="1">
      <alignment horizontal="center" vertical="center"/>
    </xf>
    <xf numFmtId="0" fontId="4" fillId="0" borderId="216" xfId="0" applyFont="1" applyFill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4" fillId="0" borderId="207" xfId="0" applyFont="1" applyFill="1" applyBorder="1" applyAlignment="1">
      <alignment horizontal="center" vertical="center"/>
    </xf>
    <xf numFmtId="0" fontId="4" fillId="0" borderId="208" xfId="0" applyFont="1" applyFill="1" applyBorder="1" applyAlignment="1">
      <alignment horizontal="center" vertical="center"/>
    </xf>
    <xf numFmtId="1" fontId="4" fillId="2" borderId="216" xfId="0" applyNumberFormat="1" applyFont="1" applyFill="1" applyBorder="1" applyAlignment="1">
      <alignment horizontal="center" vertical="center"/>
    </xf>
    <xf numFmtId="1" fontId="4" fillId="2" borderId="227" xfId="0" applyNumberFormat="1" applyFont="1" applyFill="1" applyBorder="1" applyAlignment="1">
      <alignment horizontal="center" vertical="center"/>
    </xf>
    <xf numFmtId="38" fontId="4" fillId="2" borderId="66" xfId="2" applyNumberFormat="1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6" xfId="0" applyFont="1" applyFill="1" applyBorder="1" applyAlignment="1">
      <alignment horizontal="left" vertical="center" wrapText="1"/>
    </xf>
    <xf numFmtId="0" fontId="46" fillId="0" borderId="0" xfId="5" applyFont="1" applyAlignment="1">
      <alignment wrapText="1"/>
    </xf>
    <xf numFmtId="0" fontId="0" fillId="0" borderId="0" xfId="0" applyAlignment="1"/>
    <xf numFmtId="0" fontId="4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4" fillId="2" borderId="216" xfId="0" applyNumberFormat="1" applyFont="1" applyFill="1" applyBorder="1" applyAlignment="1">
      <alignment vertical="center"/>
    </xf>
    <xf numFmtId="1" fontId="0" fillId="0" borderId="216" xfId="0" applyNumberFormat="1" applyBorder="1" applyAlignment="1">
      <alignment vertical="center"/>
    </xf>
    <xf numFmtId="1" fontId="0" fillId="0" borderId="227" xfId="0" applyNumberFormat="1" applyBorder="1" applyAlignment="1">
      <alignment vertical="center"/>
    </xf>
    <xf numFmtId="0" fontId="5" fillId="0" borderId="6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" fontId="4" fillId="5" borderId="215" xfId="0" applyNumberFormat="1" applyFont="1" applyFill="1" applyBorder="1" applyAlignment="1">
      <alignment horizontal="center" vertical="center"/>
    </xf>
    <xf numFmtId="1" fontId="4" fillId="5" borderId="216" xfId="0" applyNumberFormat="1" applyFont="1" applyFill="1" applyBorder="1" applyAlignment="1">
      <alignment horizontal="center" vertical="center"/>
    </xf>
    <xf numFmtId="1" fontId="4" fillId="5" borderId="226" xfId="0" applyNumberFormat="1" applyFont="1" applyFill="1" applyBorder="1" applyAlignment="1">
      <alignment horizontal="center" vertical="center"/>
    </xf>
    <xf numFmtId="1" fontId="4" fillId="5" borderId="227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3" fillId="7" borderId="111" xfId="6" applyFill="1" applyBorder="1" applyAlignment="1">
      <alignment horizontal="left" vertical="center"/>
    </xf>
    <xf numFmtId="0" fontId="43" fillId="7" borderId="9" xfId="6" applyFill="1" applyBorder="1" applyAlignment="1">
      <alignment horizontal="left" vertical="center"/>
    </xf>
    <xf numFmtId="0" fontId="43" fillId="7" borderId="112" xfId="6" applyFill="1" applyBorder="1" applyAlignment="1">
      <alignment horizontal="left" vertical="center"/>
    </xf>
    <xf numFmtId="0" fontId="4" fillId="7" borderId="100" xfId="0" applyFont="1" applyFill="1" applyBorder="1" applyAlignment="1">
      <alignment horizontal="left" vertical="center"/>
    </xf>
    <xf numFmtId="0" fontId="4" fillId="7" borderId="54" xfId="0" applyFont="1" applyFill="1" applyBorder="1" applyAlignment="1">
      <alignment horizontal="left" vertical="center"/>
    </xf>
    <xf numFmtId="0" fontId="4" fillId="7" borderId="99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3" fillId="7" borderId="169" xfId="6" applyFill="1" applyBorder="1" applyAlignment="1">
      <alignment horizontal="left" vertical="center"/>
    </xf>
    <xf numFmtId="0" fontId="43" fillId="7" borderId="170" xfId="6" applyFill="1" applyBorder="1" applyAlignment="1">
      <alignment horizontal="left" vertical="center"/>
    </xf>
    <xf numFmtId="0" fontId="16" fillId="0" borderId="215" xfId="0" applyFont="1" applyFill="1" applyBorder="1" applyAlignment="1">
      <alignment horizontal="center" vertical="center"/>
    </xf>
    <xf numFmtId="0" fontId="16" fillId="0" borderId="216" xfId="0" applyFont="1" applyFill="1" applyBorder="1" applyAlignment="1">
      <alignment horizontal="center" vertical="center"/>
    </xf>
    <xf numFmtId="0" fontId="4" fillId="0" borderId="212" xfId="0" applyFont="1" applyFill="1" applyBorder="1" applyAlignment="1">
      <alignment horizontal="center" vertical="center"/>
    </xf>
    <xf numFmtId="1" fontId="4" fillId="2" borderId="231" xfId="0" applyNumberFormat="1" applyFont="1" applyFill="1" applyBorder="1" applyAlignment="1">
      <alignment horizontal="center" vertical="center"/>
    </xf>
    <xf numFmtId="1" fontId="0" fillId="0" borderId="185" xfId="0" applyNumberFormat="1" applyBorder="1" applyAlignment="1">
      <alignment horizontal="center" vertical="center"/>
    </xf>
    <xf numFmtId="0" fontId="4" fillId="0" borderId="230" xfId="0" applyFont="1" applyFill="1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4" fillId="7" borderId="57" xfId="0" applyFont="1" applyFill="1" applyBorder="1" applyAlignment="1">
      <alignment horizontal="left" vertical="center"/>
    </xf>
    <xf numFmtId="0" fontId="4" fillId="7" borderId="51" xfId="0" applyFont="1" applyFill="1" applyBorder="1" applyAlignment="1">
      <alignment horizontal="left" vertical="center"/>
    </xf>
    <xf numFmtId="0" fontId="4" fillId="7" borderId="5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4" fillId="0" borderId="0" xfId="0" quotePrefix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0" borderId="190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191" xfId="0" applyFont="1" applyFill="1" applyBorder="1" applyAlignment="1">
      <alignment horizontal="left" vertical="center"/>
    </xf>
    <xf numFmtId="0" fontId="4" fillId="5" borderId="190" xfId="0" applyFont="1" applyFill="1" applyBorder="1" applyAlignment="1">
      <alignment horizontal="left" vertical="center"/>
    </xf>
    <xf numFmtId="0" fontId="4" fillId="5" borderId="63" xfId="0" applyFont="1" applyFill="1" applyBorder="1" applyAlignment="1">
      <alignment horizontal="left" vertical="center"/>
    </xf>
    <xf numFmtId="0" fontId="4" fillId="5" borderId="191" xfId="0" applyFont="1" applyFill="1" applyBorder="1" applyAlignment="1">
      <alignment horizontal="left" vertical="center"/>
    </xf>
    <xf numFmtId="0" fontId="58" fillId="0" borderId="22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5" borderId="4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50" xfId="0" applyFont="1" applyFill="1" applyBorder="1" applyAlignment="1">
      <alignment horizontal="left" vertical="center"/>
    </xf>
    <xf numFmtId="0" fontId="43" fillId="7" borderId="44" xfId="6" applyFill="1" applyBorder="1" applyAlignment="1">
      <alignment horizontal="left" vertical="center"/>
    </xf>
    <xf numFmtId="0" fontId="43" fillId="7" borderId="7" xfId="6" applyFill="1" applyBorder="1" applyAlignment="1">
      <alignment horizontal="left" vertical="center"/>
    </xf>
    <xf numFmtId="0" fontId="43" fillId="7" borderId="50" xfId="6" applyFill="1" applyBorder="1" applyAlignment="1">
      <alignment horizontal="left" vertical="center"/>
    </xf>
    <xf numFmtId="0" fontId="4" fillId="7" borderId="44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50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165" fontId="4" fillId="0" borderId="206" xfId="2" applyNumberFormat="1" applyFont="1" applyFill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38" fontId="4" fillId="2" borderId="180" xfId="2" applyNumberFormat="1" applyFont="1" applyFill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221" xfId="0" applyBorder="1" applyAlignment="1">
      <alignment horizontal="center" vertical="center"/>
    </xf>
    <xf numFmtId="0" fontId="4" fillId="0" borderId="216" xfId="0" applyFont="1" applyFill="1" applyBorder="1" applyAlignment="1">
      <alignment horizontal="center" vertical="center" wrapText="1"/>
    </xf>
    <xf numFmtId="0" fontId="0" fillId="0" borderId="216" xfId="0" applyBorder="1" applyAlignment="1">
      <alignment horizontal="center" vertical="center" wrapText="1"/>
    </xf>
    <xf numFmtId="0" fontId="4" fillId="0" borderId="217" xfId="0" applyFont="1" applyFill="1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4" fillId="0" borderId="215" xfId="0" applyFont="1" applyFill="1" applyBorder="1" applyAlignment="1">
      <alignment horizontal="center" vertical="center"/>
    </xf>
    <xf numFmtId="0" fontId="0" fillId="0" borderId="215" xfId="0" applyBorder="1" applyAlignment="1">
      <alignment horizontal="center" vertical="center" wrapText="1"/>
    </xf>
    <xf numFmtId="1" fontId="4" fillId="2" borderId="209" xfId="0" applyNumberFormat="1" applyFont="1" applyFill="1" applyBorder="1" applyAlignment="1">
      <alignment horizontal="center" vertical="center"/>
    </xf>
    <xf numFmtId="1" fontId="4" fillId="2" borderId="210" xfId="0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29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50" fillId="11" borderId="0" xfId="3" applyFont="1" applyFill="1" applyAlignment="1">
      <alignment horizontal="left" wrapText="1"/>
    </xf>
    <xf numFmtId="0" fontId="50" fillId="11" borderId="0" xfId="3" applyFont="1" applyFill="1" applyAlignment="1">
      <alignment horizontal="left"/>
    </xf>
    <xf numFmtId="0" fontId="39" fillId="5" borderId="163" xfId="4" applyFont="1" applyFill="1" applyBorder="1" applyAlignment="1">
      <alignment horizontal="center" vertical="center" wrapText="1"/>
    </xf>
    <xf numFmtId="0" fontId="39" fillId="5" borderId="164" xfId="4" applyFont="1" applyFill="1" applyBorder="1" applyAlignment="1">
      <alignment horizontal="center" vertical="center" wrapText="1"/>
    </xf>
    <xf numFmtId="0" fontId="39" fillId="5" borderId="165" xfId="4" applyFont="1" applyFill="1" applyBorder="1" applyAlignment="1">
      <alignment horizontal="center" vertical="center" wrapText="1"/>
    </xf>
    <xf numFmtId="0" fontId="37" fillId="11" borderId="166" xfId="4" applyFont="1" applyFill="1" applyBorder="1" applyAlignment="1">
      <alignment horizontal="center" vertical="center" wrapText="1"/>
    </xf>
    <xf numFmtId="0" fontId="37" fillId="11" borderId="167" xfId="4" applyFont="1" applyFill="1" applyBorder="1" applyAlignment="1">
      <alignment horizontal="center" vertical="center" wrapText="1"/>
    </xf>
    <xf numFmtId="0" fontId="37" fillId="11" borderId="168" xfId="4" applyFont="1" applyFill="1" applyBorder="1" applyAlignment="1">
      <alignment horizontal="center" vertical="center" wrapText="1"/>
    </xf>
    <xf numFmtId="0" fontId="37" fillId="0" borderId="147" xfId="4" applyFont="1" applyFill="1" applyBorder="1" applyAlignment="1">
      <alignment horizontal="center" vertical="center" wrapText="1"/>
    </xf>
    <xf numFmtId="0" fontId="37" fillId="0" borderId="5" xfId="4" applyFont="1" applyFill="1" applyBorder="1" applyAlignment="1">
      <alignment horizontal="center" vertical="center" wrapText="1"/>
    </xf>
    <xf numFmtId="0" fontId="37" fillId="0" borderId="151" xfId="4" applyFont="1" applyFill="1" applyBorder="1" applyAlignment="1">
      <alignment horizontal="center" vertical="center" wrapText="1"/>
    </xf>
    <xf numFmtId="0" fontId="36" fillId="5" borderId="129" xfId="4" applyFont="1" applyFill="1" applyBorder="1" applyAlignment="1">
      <alignment horizontal="center" vertical="center" wrapText="1"/>
    </xf>
    <xf numFmtId="0" fontId="36" fillId="5" borderId="130" xfId="4" applyFont="1" applyFill="1" applyBorder="1" applyAlignment="1">
      <alignment horizontal="center" vertical="center" wrapText="1"/>
    </xf>
    <xf numFmtId="0" fontId="36" fillId="5" borderId="131" xfId="4" applyFont="1" applyFill="1" applyBorder="1" applyAlignment="1">
      <alignment horizontal="center" vertical="center" wrapText="1"/>
    </xf>
    <xf numFmtId="0" fontId="36" fillId="5" borderId="132" xfId="4" applyFont="1" applyFill="1" applyBorder="1" applyAlignment="1">
      <alignment horizontal="center" vertical="center" wrapText="1"/>
    </xf>
    <xf numFmtId="0" fontId="36" fillId="5" borderId="133" xfId="4" applyFont="1" applyFill="1" applyBorder="1" applyAlignment="1">
      <alignment horizontal="center" vertical="center" wrapText="1"/>
    </xf>
    <xf numFmtId="0" fontId="36" fillId="5" borderId="134" xfId="4" applyFont="1" applyFill="1" applyBorder="1" applyAlignment="1">
      <alignment horizontal="center" vertical="center" wrapText="1"/>
    </xf>
    <xf numFmtId="0" fontId="37" fillId="11" borderId="155" xfId="4" applyFont="1" applyFill="1" applyBorder="1" applyAlignment="1">
      <alignment horizontal="left" vertical="center" wrapText="1"/>
    </xf>
    <xf numFmtId="0" fontId="37" fillId="11" borderId="156" xfId="4" applyFont="1" applyFill="1" applyBorder="1" applyAlignment="1">
      <alignment horizontal="left" vertical="center" wrapText="1"/>
    </xf>
    <xf numFmtId="0" fontId="37" fillId="11" borderId="30" xfId="4" applyFont="1" applyFill="1" applyBorder="1" applyAlignment="1">
      <alignment horizontal="left" vertical="center" wrapText="1"/>
    </xf>
    <xf numFmtId="0" fontId="37" fillId="11" borderId="157" xfId="4" applyFont="1" applyFill="1" applyBorder="1" applyAlignment="1">
      <alignment horizontal="left" vertical="center" wrapText="1"/>
    </xf>
    <xf numFmtId="0" fontId="37" fillId="11" borderId="63" xfId="4" applyFont="1" applyFill="1" applyBorder="1" applyAlignment="1">
      <alignment horizontal="left" vertical="center" wrapText="1"/>
    </xf>
    <xf numFmtId="0" fontId="37" fillId="11" borderId="23" xfId="4" applyFont="1" applyFill="1" applyBorder="1" applyAlignment="1">
      <alignment horizontal="left" vertical="center" wrapText="1"/>
    </xf>
    <xf numFmtId="0" fontId="37" fillId="11" borderId="126" xfId="4" applyFont="1" applyFill="1" applyBorder="1" applyAlignment="1">
      <alignment horizontal="left" vertical="center" wrapText="1"/>
    </xf>
    <xf numFmtId="0" fontId="37" fillId="11" borderId="158" xfId="4" applyFont="1" applyFill="1" applyBorder="1" applyAlignment="1">
      <alignment horizontal="left" vertical="center" wrapText="1"/>
    </xf>
    <xf numFmtId="0" fontId="37" fillId="11" borderId="159" xfId="4" applyFont="1" applyFill="1" applyBorder="1" applyAlignment="1">
      <alignment horizontal="left" vertical="center" wrapText="1"/>
    </xf>
    <xf numFmtId="0" fontId="37" fillId="11" borderId="129" xfId="4" applyFont="1" applyFill="1" applyBorder="1" applyAlignment="1">
      <alignment horizontal="left" vertical="center" wrapText="1"/>
    </xf>
    <xf numFmtId="0" fontId="37" fillId="11" borderId="130" xfId="4" applyFont="1" applyFill="1" applyBorder="1" applyAlignment="1">
      <alignment horizontal="left" vertical="center" wrapText="1"/>
    </xf>
    <xf numFmtId="0" fontId="37" fillId="11" borderId="131" xfId="4" applyFont="1" applyFill="1" applyBorder="1" applyAlignment="1">
      <alignment horizontal="left" vertical="center" wrapText="1"/>
    </xf>
    <xf numFmtId="0" fontId="37" fillId="11" borderId="160" xfId="4" applyFont="1" applyFill="1" applyBorder="1" applyAlignment="1">
      <alignment horizontal="left" vertical="center" wrapText="1"/>
    </xf>
    <xf numFmtId="0" fontId="37" fillId="11" borderId="161" xfId="4" applyFont="1" applyFill="1" applyBorder="1" applyAlignment="1">
      <alignment horizontal="left" vertical="center" wrapText="1"/>
    </xf>
    <xf numFmtId="0" fontId="37" fillId="11" borderId="162" xfId="4" applyFont="1" applyFill="1" applyBorder="1" applyAlignment="1">
      <alignment horizontal="left" vertical="center" wrapText="1"/>
    </xf>
    <xf numFmtId="0" fontId="21" fillId="12" borderId="136" xfId="3" applyFont="1" applyFill="1" applyBorder="1" applyAlignment="1">
      <alignment horizontal="left" vertical="center" wrapText="1"/>
    </xf>
    <xf numFmtId="0" fontId="21" fillId="12" borderId="135" xfId="3" applyFont="1" applyFill="1" applyBorder="1" applyAlignment="1">
      <alignment horizontal="left" vertical="center" wrapText="1"/>
    </xf>
    <xf numFmtId="0" fontId="21" fillId="12" borderId="137" xfId="3" applyFont="1" applyFill="1" applyBorder="1" applyAlignment="1">
      <alignment horizontal="left" vertical="center" wrapText="1"/>
    </xf>
    <xf numFmtId="0" fontId="35" fillId="12" borderId="136" xfId="4" applyFont="1" applyFill="1" applyBorder="1" applyAlignment="1">
      <alignment horizontal="center" vertical="center" wrapText="1"/>
    </xf>
    <xf numFmtId="0" fontId="36" fillId="12" borderId="135" xfId="4" applyFont="1" applyFill="1" applyBorder="1" applyAlignment="1">
      <alignment horizontal="center" vertical="center" wrapText="1"/>
    </xf>
    <xf numFmtId="0" fontId="36" fillId="12" borderId="137" xfId="4" applyFont="1" applyFill="1" applyBorder="1" applyAlignment="1">
      <alignment horizontal="center" vertical="center" wrapText="1"/>
    </xf>
    <xf numFmtId="0" fontId="37" fillId="11" borderId="6" xfId="4" applyFont="1" applyFill="1" applyBorder="1" applyAlignment="1">
      <alignment horizontal="left" vertical="center" wrapText="1"/>
    </xf>
    <xf numFmtId="0" fontId="37" fillId="11" borderId="0" xfId="4" applyFont="1" applyFill="1" applyBorder="1" applyAlignment="1">
      <alignment horizontal="left" vertical="center" wrapText="1"/>
    </xf>
    <xf numFmtId="0" fontId="37" fillId="11" borderId="1" xfId="4" applyFont="1" applyFill="1" applyBorder="1" applyAlignment="1">
      <alignment horizontal="left" vertical="center" wrapText="1"/>
    </xf>
    <xf numFmtId="0" fontId="18" fillId="11" borderId="147" xfId="3" applyFont="1" applyFill="1" applyBorder="1" applyAlignment="1">
      <alignment horizontal="center" vertical="center"/>
    </xf>
    <xf numFmtId="0" fontId="18" fillId="11" borderId="151" xfId="3" applyFont="1" applyFill="1" applyBorder="1" applyAlignment="1">
      <alignment horizontal="center" vertical="center"/>
    </xf>
    <xf numFmtId="0" fontId="19" fillId="11" borderId="129" xfId="3" applyFont="1" applyFill="1" applyBorder="1" applyAlignment="1">
      <alignment horizontal="center" vertical="center"/>
    </xf>
    <xf numFmtId="0" fontId="19" fillId="11" borderId="130" xfId="3" applyFont="1" applyFill="1" applyBorder="1" applyAlignment="1">
      <alignment horizontal="center" vertical="center"/>
    </xf>
    <xf numFmtId="0" fontId="19" fillId="11" borderId="131" xfId="3" applyFont="1" applyFill="1" applyBorder="1" applyAlignment="1">
      <alignment horizontal="center" vertical="center"/>
    </xf>
    <xf numFmtId="0" fontId="19" fillId="11" borderId="132" xfId="3" applyFont="1" applyFill="1" applyBorder="1" applyAlignment="1">
      <alignment horizontal="center" vertical="center"/>
    </xf>
    <xf numFmtId="0" fontId="19" fillId="11" borderId="133" xfId="3" applyFont="1" applyFill="1" applyBorder="1" applyAlignment="1">
      <alignment horizontal="center" vertical="center"/>
    </xf>
    <xf numFmtId="0" fontId="19" fillId="11" borderId="134" xfId="3" applyFont="1" applyFill="1" applyBorder="1" applyAlignment="1">
      <alignment horizontal="center" vertical="center"/>
    </xf>
    <xf numFmtId="0" fontId="19" fillId="11" borderId="147" xfId="3" applyFont="1" applyFill="1" applyBorder="1" applyAlignment="1">
      <alignment horizontal="center" vertical="center"/>
    </xf>
    <xf numFmtId="0" fontId="19" fillId="11" borderId="151" xfId="3" applyFont="1" applyFill="1" applyBorder="1" applyAlignment="1">
      <alignment horizontal="center" vertical="center"/>
    </xf>
    <xf numFmtId="0" fontId="18" fillId="11" borderId="129" xfId="3" applyFont="1" applyFill="1" applyBorder="1" applyAlignment="1">
      <alignment horizontal="center"/>
    </xf>
    <xf numFmtId="0" fontId="18" fillId="11" borderId="130" xfId="3" applyFont="1" applyFill="1" applyBorder="1" applyAlignment="1">
      <alignment horizontal="center"/>
    </xf>
    <xf numFmtId="0" fontId="18" fillId="11" borderId="131" xfId="3" applyFont="1" applyFill="1" applyBorder="1" applyAlignment="1">
      <alignment horizontal="center"/>
    </xf>
    <xf numFmtId="0" fontId="18" fillId="11" borderId="132" xfId="3" applyFont="1" applyFill="1" applyBorder="1" applyAlignment="1">
      <alignment horizontal="center"/>
    </xf>
    <xf numFmtId="0" fontId="18" fillId="11" borderId="133" xfId="3" applyFont="1" applyFill="1" applyBorder="1" applyAlignment="1">
      <alignment horizontal="center"/>
    </xf>
    <xf numFmtId="0" fontId="18" fillId="11" borderId="134" xfId="3" applyFont="1" applyFill="1" applyBorder="1" applyAlignment="1">
      <alignment horizontal="center"/>
    </xf>
    <xf numFmtId="0" fontId="24" fillId="0" borderId="147" xfId="3" applyFont="1" applyFill="1" applyBorder="1" applyAlignment="1">
      <alignment horizontal="center" vertical="center" wrapText="1"/>
    </xf>
    <xf numFmtId="0" fontId="24" fillId="0" borderId="151" xfId="3" applyFont="1" applyFill="1" applyBorder="1" applyAlignment="1">
      <alignment horizontal="center" vertical="center" wrapText="1"/>
    </xf>
    <xf numFmtId="0" fontId="23" fillId="0" borderId="129" xfId="3" applyFont="1" applyFill="1" applyBorder="1" applyAlignment="1">
      <alignment horizontal="left" vertical="center" wrapText="1"/>
    </xf>
    <xf numFmtId="0" fontId="23" fillId="0" borderId="130" xfId="3" applyFont="1" applyFill="1" applyBorder="1" applyAlignment="1">
      <alignment horizontal="left" vertical="center" wrapText="1"/>
    </xf>
    <xf numFmtId="0" fontId="23" fillId="0" borderId="131" xfId="3" applyFont="1" applyFill="1" applyBorder="1" applyAlignment="1">
      <alignment horizontal="left" vertical="center" wrapText="1"/>
    </xf>
    <xf numFmtId="0" fontId="23" fillId="0" borderId="132" xfId="3" applyFont="1" applyFill="1" applyBorder="1" applyAlignment="1">
      <alignment horizontal="left" vertical="center" wrapText="1"/>
    </xf>
    <xf numFmtId="0" fontId="23" fillId="0" borderId="133" xfId="3" applyFont="1" applyFill="1" applyBorder="1" applyAlignment="1">
      <alignment horizontal="left" vertical="center" wrapText="1"/>
    </xf>
    <xf numFmtId="0" fontId="23" fillId="0" borderId="134" xfId="3" applyFont="1" applyFill="1" applyBorder="1" applyAlignment="1">
      <alignment horizontal="left"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24" fillId="0" borderId="147" xfId="3" applyFont="1" applyBorder="1" applyAlignment="1" applyProtection="1">
      <alignment horizontal="center" vertical="center" wrapText="1"/>
      <protection locked="0"/>
    </xf>
    <xf numFmtId="0" fontId="24" fillId="0" borderId="151" xfId="3" applyFont="1" applyBorder="1" applyAlignment="1" applyProtection="1">
      <alignment horizontal="center" vertical="center" wrapText="1"/>
      <protection locked="0"/>
    </xf>
    <xf numFmtId="0" fontId="29" fillId="0" borderId="147" xfId="3" applyFont="1" applyBorder="1" applyAlignment="1" applyProtection="1">
      <alignment horizontal="center" vertical="center" wrapText="1"/>
      <protection locked="0"/>
    </xf>
    <xf numFmtId="0" fontId="29" fillId="0" borderId="151" xfId="3" applyFont="1" applyBorder="1" applyAlignment="1" applyProtection="1">
      <alignment horizontal="center" vertical="center" wrapText="1"/>
      <protection locked="0"/>
    </xf>
    <xf numFmtId="0" fontId="24" fillId="0" borderId="148" xfId="3" applyFont="1" applyBorder="1" applyAlignment="1" applyProtection="1">
      <alignment horizontal="left" vertical="top" wrapText="1"/>
      <protection locked="0"/>
    </xf>
    <xf numFmtId="0" fontId="24" fillId="0" borderId="149" xfId="3" applyFont="1" applyBorder="1" applyAlignment="1" applyProtection="1">
      <alignment horizontal="left" vertical="top" wrapText="1"/>
      <protection locked="0"/>
    </xf>
    <xf numFmtId="0" fontId="24" fillId="0" borderId="150" xfId="3" applyFont="1" applyBorder="1" applyAlignment="1" applyProtection="1">
      <alignment horizontal="left" vertical="top" wrapText="1"/>
      <protection locked="0"/>
    </xf>
    <xf numFmtId="0" fontId="30" fillId="0" borderId="143" xfId="3" applyFont="1" applyBorder="1" applyAlignment="1" applyProtection="1">
      <alignment horizontal="left" vertical="top" wrapText="1"/>
      <protection locked="0"/>
    </xf>
    <xf numFmtId="0" fontId="30" fillId="0" borderId="144" xfId="3" applyFont="1" applyBorder="1" applyAlignment="1" applyProtection="1">
      <alignment horizontal="left" vertical="top" wrapText="1"/>
      <protection locked="0"/>
    </xf>
    <xf numFmtId="0" fontId="30" fillId="0" borderId="145" xfId="3" applyFont="1" applyBorder="1" applyAlignment="1" applyProtection="1">
      <alignment horizontal="left" vertical="top" wrapText="1"/>
      <protection locked="0"/>
    </xf>
    <xf numFmtId="0" fontId="24" fillId="0" borderId="129" xfId="3" applyFont="1" applyFill="1" applyBorder="1" applyAlignment="1">
      <alignment horizontal="left" vertical="center" wrapText="1"/>
    </xf>
    <xf numFmtId="0" fontId="24" fillId="0" borderId="130" xfId="3" applyFont="1" applyFill="1" applyBorder="1" applyAlignment="1">
      <alignment horizontal="left" vertical="center" wrapText="1"/>
    </xf>
    <xf numFmtId="0" fontId="24" fillId="0" borderId="131" xfId="3" applyFont="1" applyFill="1" applyBorder="1" applyAlignment="1">
      <alignment horizontal="left" vertical="center" wrapText="1"/>
    </xf>
    <xf numFmtId="0" fontId="24" fillId="0" borderId="132" xfId="3" applyFont="1" applyFill="1" applyBorder="1" applyAlignment="1">
      <alignment horizontal="left" vertical="center" wrapText="1"/>
    </xf>
    <xf numFmtId="0" fontId="24" fillId="0" borderId="133" xfId="3" applyFont="1" applyFill="1" applyBorder="1" applyAlignment="1">
      <alignment horizontal="left" vertical="center" wrapText="1"/>
    </xf>
    <xf numFmtId="0" fontId="24" fillId="0" borderId="134" xfId="3" applyFont="1" applyFill="1" applyBorder="1" applyAlignment="1">
      <alignment horizontal="left" vertical="center" wrapText="1"/>
    </xf>
    <xf numFmtId="0" fontId="33" fillId="10" borderId="129" xfId="3" applyFont="1" applyFill="1" applyBorder="1" applyAlignment="1">
      <alignment horizontal="center" vertical="center" wrapText="1"/>
    </xf>
    <xf numFmtId="0" fontId="33" fillId="10" borderId="130" xfId="3" applyFont="1" applyFill="1" applyBorder="1" applyAlignment="1">
      <alignment horizontal="center" vertical="center" wrapText="1"/>
    </xf>
    <xf numFmtId="0" fontId="21" fillId="8" borderId="135" xfId="3" applyFont="1" applyFill="1" applyBorder="1" applyAlignment="1">
      <alignment horizontal="left" vertical="center" wrapText="1"/>
    </xf>
    <xf numFmtId="0" fontId="21" fillId="8" borderId="136" xfId="3" applyFont="1" applyFill="1" applyBorder="1" applyAlignment="1">
      <alignment horizontal="left" vertical="center" wrapText="1"/>
    </xf>
    <xf numFmtId="0" fontId="21" fillId="8" borderId="137" xfId="3" applyFont="1" applyFill="1" applyBorder="1" applyAlignment="1">
      <alignment horizontal="left" vertical="center" wrapText="1"/>
    </xf>
    <xf numFmtId="0" fontId="21" fillId="8" borderId="151" xfId="3" applyFont="1" applyFill="1" applyBorder="1" applyAlignment="1">
      <alignment horizontal="center" vertical="center" wrapText="1"/>
    </xf>
    <xf numFmtId="0" fontId="21" fillId="8" borderId="132" xfId="3" applyFont="1" applyFill="1" applyBorder="1" applyAlignment="1">
      <alignment horizontal="left" vertical="center" wrapText="1"/>
    </xf>
    <xf numFmtId="0" fontId="21" fillId="8" borderId="133" xfId="3" applyFont="1" applyFill="1" applyBorder="1" applyAlignment="1">
      <alignment horizontal="left" vertical="center" wrapText="1"/>
    </xf>
    <xf numFmtId="0" fontId="21" fillId="8" borderId="134" xfId="3" applyFont="1" applyFill="1" applyBorder="1" applyAlignment="1">
      <alignment horizontal="left" vertical="center" wrapText="1"/>
    </xf>
    <xf numFmtId="0" fontId="24" fillId="0" borderId="129" xfId="3" applyFont="1" applyBorder="1" applyAlignment="1">
      <alignment horizontal="left" vertical="center" wrapText="1"/>
    </xf>
    <xf numFmtId="0" fontId="24" fillId="0" borderId="130" xfId="3" applyFont="1" applyBorder="1" applyAlignment="1">
      <alignment horizontal="left" vertical="center" wrapText="1"/>
    </xf>
    <xf numFmtId="0" fontId="24" fillId="0" borderId="131" xfId="3" applyFont="1" applyBorder="1" applyAlignment="1">
      <alignment horizontal="left" vertical="center" wrapText="1"/>
    </xf>
    <xf numFmtId="0" fontId="24" fillId="0" borderId="132" xfId="3" applyFont="1" applyBorder="1" applyAlignment="1">
      <alignment horizontal="left" vertical="center" wrapText="1"/>
    </xf>
    <xf numFmtId="0" fontId="24" fillId="0" borderId="133" xfId="3" applyFont="1" applyBorder="1" applyAlignment="1">
      <alignment horizontal="left" vertical="center" wrapText="1"/>
    </xf>
    <xf numFmtId="0" fontId="24" fillId="0" borderId="134" xfId="3" applyFont="1" applyBorder="1" applyAlignment="1">
      <alignment horizontal="left" vertical="center" wrapText="1"/>
    </xf>
    <xf numFmtId="0" fontId="21" fillId="8" borderId="2" xfId="3" applyFont="1" applyFill="1" applyBorder="1" applyAlignment="1">
      <alignment horizontal="center" vertical="center" wrapText="1"/>
    </xf>
    <xf numFmtId="0" fontId="29" fillId="0" borderId="5" xfId="3" applyFont="1" applyBorder="1" applyAlignment="1" applyProtection="1">
      <alignment horizontal="center" vertical="center" wrapText="1"/>
      <protection locked="0"/>
    </xf>
    <xf numFmtId="0" fontId="24" fillId="0" borderId="2" xfId="3" applyFont="1" applyFill="1" applyBorder="1" applyAlignment="1">
      <alignment horizontal="center" vertical="center" wrapText="1"/>
    </xf>
    <xf numFmtId="0" fontId="24" fillId="0" borderId="152" xfId="3" applyFont="1" applyBorder="1" applyAlignment="1" applyProtection="1">
      <alignment horizontal="left" vertical="top" wrapText="1"/>
      <protection locked="0"/>
    </xf>
    <xf numFmtId="0" fontId="24" fillId="0" borderId="153" xfId="3" applyFont="1" applyBorder="1" applyAlignment="1" applyProtection="1">
      <alignment horizontal="left" vertical="top" wrapText="1"/>
      <protection locked="0"/>
    </xf>
    <xf numFmtId="0" fontId="24" fillId="0" borderId="154" xfId="3" applyFont="1" applyBorder="1" applyAlignment="1" applyProtection="1">
      <alignment horizontal="left" vertical="top" wrapText="1"/>
      <protection locked="0"/>
    </xf>
    <xf numFmtId="0" fontId="24" fillId="0" borderId="136" xfId="3" applyFont="1" applyFill="1" applyBorder="1" applyAlignment="1">
      <alignment horizontal="left" vertical="center" wrapText="1"/>
    </xf>
    <xf numFmtId="0" fontId="24" fillId="0" borderId="135" xfId="3" applyFont="1" applyFill="1" applyBorder="1" applyAlignment="1">
      <alignment horizontal="left" vertical="center" wrapText="1"/>
    </xf>
    <xf numFmtId="0" fontId="24" fillId="0" borderId="137" xfId="3" applyFont="1" applyFill="1" applyBorder="1" applyAlignment="1">
      <alignment horizontal="left" vertical="center" wrapText="1"/>
    </xf>
    <xf numFmtId="0" fontId="24" fillId="0" borderId="147" xfId="3" applyFont="1" applyBorder="1" applyAlignment="1">
      <alignment horizontal="center" vertical="center" wrapText="1"/>
    </xf>
    <xf numFmtId="0" fontId="24" fillId="0" borderId="151" xfId="3" applyFont="1" applyBorder="1" applyAlignment="1">
      <alignment horizontal="center" vertical="center" wrapText="1"/>
    </xf>
    <xf numFmtId="0" fontId="31" fillId="8" borderId="147" xfId="3" applyFont="1" applyFill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 vertical="center" wrapText="1"/>
    </xf>
    <xf numFmtId="0" fontId="31" fillId="8" borderId="130" xfId="3" applyFont="1" applyFill="1" applyBorder="1" applyAlignment="1">
      <alignment horizontal="center" vertical="center" wrapText="1"/>
    </xf>
    <xf numFmtId="0" fontId="31" fillId="8" borderId="131" xfId="3" applyFont="1" applyFill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wrapText="1"/>
    </xf>
    <xf numFmtId="0" fontId="31" fillId="8" borderId="129" xfId="3" applyFont="1" applyFill="1" applyBorder="1" applyAlignment="1">
      <alignment horizontal="center" vertical="top" wrapText="1"/>
    </xf>
    <xf numFmtId="0" fontId="31" fillId="8" borderId="130" xfId="3" applyFont="1" applyFill="1" applyBorder="1" applyAlignment="1">
      <alignment horizontal="center" vertical="top" wrapText="1"/>
    </xf>
    <xf numFmtId="0" fontId="31" fillId="8" borderId="131" xfId="3" applyFont="1" applyFill="1" applyBorder="1" applyAlignment="1">
      <alignment horizontal="center" vertical="top" wrapText="1"/>
    </xf>
    <xf numFmtId="0" fontId="24" fillId="0" borderId="140" xfId="3" applyFont="1" applyBorder="1" applyAlignment="1" applyProtection="1">
      <alignment horizontal="left" vertical="top" wrapText="1"/>
      <protection locked="0"/>
    </xf>
    <xf numFmtId="0" fontId="24" fillId="0" borderId="141" xfId="3" applyFont="1" applyBorder="1" applyAlignment="1" applyProtection="1">
      <alignment horizontal="left" vertical="top" wrapText="1"/>
      <protection locked="0"/>
    </xf>
    <xf numFmtId="0" fontId="24" fillId="0" borderId="142" xfId="3" applyFont="1" applyBorder="1" applyAlignment="1" applyProtection="1">
      <alignment horizontal="left" vertical="top" wrapText="1"/>
      <protection locked="0"/>
    </xf>
    <xf numFmtId="0" fontId="24" fillId="0" borderId="5" xfId="3" applyFont="1" applyBorder="1" applyAlignment="1">
      <alignment horizontal="center" vertical="center" wrapText="1"/>
    </xf>
    <xf numFmtId="0" fontId="31" fillId="8" borderId="130" xfId="3" applyFont="1" applyFill="1" applyBorder="1" applyAlignment="1">
      <alignment horizontal="center" vertical="center"/>
    </xf>
    <xf numFmtId="0" fontId="31" fillId="8" borderId="131" xfId="3" applyFont="1" applyFill="1" applyBorder="1" applyAlignment="1">
      <alignment horizontal="center" vertical="center"/>
    </xf>
    <xf numFmtId="0" fontId="24" fillId="0" borderId="132" xfId="3" applyFont="1" applyBorder="1" applyAlignment="1">
      <alignment horizontal="center" vertical="center" wrapText="1"/>
    </xf>
    <xf numFmtId="0" fontId="24" fillId="0" borderId="133" xfId="3" applyFont="1" applyBorder="1" applyAlignment="1">
      <alignment horizontal="center" vertical="center" wrapText="1"/>
    </xf>
    <xf numFmtId="0" fontId="24" fillId="0" borderId="134" xfId="3" applyFont="1" applyBorder="1" applyAlignment="1">
      <alignment horizontal="center" vertical="center" wrapText="1"/>
    </xf>
    <xf numFmtId="0" fontId="26" fillId="0" borderId="129" xfId="3" applyFont="1" applyBorder="1" applyAlignment="1">
      <alignment horizontal="left" vertical="center" wrapText="1"/>
    </xf>
    <xf numFmtId="0" fontId="26" fillId="0" borderId="130" xfId="3" applyFont="1" applyBorder="1" applyAlignment="1">
      <alignment horizontal="left" vertical="center" wrapText="1"/>
    </xf>
    <xf numFmtId="0" fontId="26" fillId="0" borderId="131" xfId="3" applyFont="1" applyBorder="1" applyAlignment="1">
      <alignment horizontal="left" vertical="center" wrapText="1"/>
    </xf>
    <xf numFmtId="0" fontId="26" fillId="0" borderId="132" xfId="3" applyFont="1" applyBorder="1" applyAlignment="1">
      <alignment horizontal="left" vertical="center" wrapText="1"/>
    </xf>
    <xf numFmtId="0" fontId="26" fillId="0" borderId="133" xfId="3" applyFont="1" applyBorder="1" applyAlignment="1">
      <alignment horizontal="left" vertical="center" wrapText="1"/>
    </xf>
    <xf numFmtId="0" fontId="26" fillId="0" borderId="134" xfId="3" applyFont="1" applyBorder="1" applyAlignment="1">
      <alignment horizontal="left" vertical="center" wrapText="1"/>
    </xf>
    <xf numFmtId="0" fontId="24" fillId="0" borderId="136" xfId="3" applyFont="1" applyBorder="1" applyAlignment="1">
      <alignment horizontal="left" vertical="center" wrapText="1"/>
    </xf>
    <xf numFmtId="0" fontId="24" fillId="0" borderId="135" xfId="3" applyFont="1" applyBorder="1" applyAlignment="1">
      <alignment horizontal="left" vertical="center" wrapText="1"/>
    </xf>
    <xf numFmtId="0" fontId="24" fillId="0" borderId="137" xfId="3" applyFont="1" applyBorder="1" applyAlignment="1">
      <alignment horizontal="left" vertical="center" wrapText="1"/>
    </xf>
    <xf numFmtId="1" fontId="24" fillId="5" borderId="2" xfId="3" applyNumberFormat="1" applyFont="1" applyFill="1" applyBorder="1" applyAlignment="1" applyProtection="1">
      <alignment horizontal="center" vertical="center" wrapText="1"/>
      <protection locked="0"/>
    </xf>
    <xf numFmtId="1" fontId="24" fillId="5" borderId="136" xfId="3" applyNumberFormat="1" applyFont="1" applyFill="1" applyBorder="1" applyAlignment="1" applyProtection="1">
      <alignment horizontal="center" vertical="center" wrapText="1"/>
      <protection locked="0"/>
    </xf>
    <xf numFmtId="1" fontId="24" fillId="5" borderId="137" xfId="3" applyNumberFormat="1" applyFont="1" applyFill="1" applyBorder="1" applyAlignment="1" applyProtection="1">
      <alignment horizontal="center" vertical="center" wrapText="1"/>
      <protection locked="0"/>
    </xf>
    <xf numFmtId="0" fontId="21" fillId="8" borderId="136" xfId="3" applyFont="1" applyFill="1" applyBorder="1" applyAlignment="1">
      <alignment vertical="center" wrapText="1"/>
    </xf>
    <xf numFmtId="0" fontId="21" fillId="8" borderId="135" xfId="3" applyFont="1" applyFill="1" applyBorder="1" applyAlignment="1">
      <alignment vertical="center" wrapText="1"/>
    </xf>
    <xf numFmtId="0" fontId="21" fillId="8" borderId="137" xfId="3" applyFont="1" applyFill="1" applyBorder="1" applyAlignment="1">
      <alignment vertical="center" wrapText="1"/>
    </xf>
    <xf numFmtId="0" fontId="21" fillId="8" borderId="2" xfId="3" applyFont="1" applyFill="1" applyBorder="1" applyAlignment="1" applyProtection="1">
      <alignment horizontal="center" vertical="center"/>
      <protection locked="0"/>
    </xf>
    <xf numFmtId="0" fontId="23" fillId="0" borderId="2" xfId="3" applyFont="1" applyFill="1" applyBorder="1" applyAlignment="1">
      <alignment vertical="center" wrapText="1"/>
    </xf>
    <xf numFmtId="14" fontId="24" fillId="0" borderId="2" xfId="3" applyNumberFormat="1" applyFont="1" applyBorder="1" applyAlignment="1" applyProtection="1">
      <alignment horizontal="left" vertical="center" wrapText="1"/>
      <protection locked="0"/>
    </xf>
    <xf numFmtId="0" fontId="24" fillId="0" borderId="2" xfId="3" applyFont="1" applyBorder="1" applyAlignment="1" applyProtection="1">
      <alignment horizontal="left" vertical="center" wrapText="1"/>
      <protection locked="0"/>
    </xf>
    <xf numFmtId="0" fontId="23" fillId="0" borderId="136" xfId="3" applyFont="1" applyBorder="1" applyAlignment="1">
      <alignment vertical="center" wrapText="1"/>
    </xf>
    <xf numFmtId="0" fontId="23" fillId="0" borderId="135" xfId="3" applyFont="1" applyBorder="1" applyAlignment="1">
      <alignment vertical="center" wrapText="1"/>
    </xf>
    <xf numFmtId="0" fontId="23" fillId="0" borderId="137" xfId="3" applyFont="1" applyBorder="1" applyAlignment="1">
      <alignment vertical="center" wrapText="1"/>
    </xf>
    <xf numFmtId="0" fontId="24" fillId="5" borderId="2" xfId="3" applyFont="1" applyFill="1" applyBorder="1" applyAlignment="1" applyProtection="1">
      <alignment horizontal="left" vertical="center" wrapText="1"/>
      <protection locked="0"/>
    </xf>
    <xf numFmtId="0" fontId="23" fillId="0" borderId="129" xfId="3" applyFont="1" applyBorder="1" applyAlignment="1">
      <alignment vertical="center" wrapText="1"/>
    </xf>
    <xf numFmtId="0" fontId="23" fillId="0" borderId="130" xfId="3" applyFont="1" applyBorder="1" applyAlignment="1">
      <alignment vertical="center" wrapText="1"/>
    </xf>
    <xf numFmtId="0" fontId="23" fillId="0" borderId="131" xfId="3" applyFont="1" applyBorder="1" applyAlignment="1">
      <alignment vertical="center" wrapText="1"/>
    </xf>
    <xf numFmtId="0" fontId="23" fillId="0" borderId="6" xfId="3" applyFont="1" applyBorder="1" applyAlignment="1">
      <alignment vertical="center" wrapText="1"/>
    </xf>
    <xf numFmtId="0" fontId="23" fillId="0" borderId="0" xfId="3" applyFont="1" applyBorder="1" applyAlignment="1">
      <alignment vertical="center" wrapText="1"/>
    </xf>
    <xf numFmtId="0" fontId="23" fillId="0" borderId="1" xfId="3" applyFont="1" applyBorder="1" applyAlignment="1">
      <alignment vertical="center" wrapText="1"/>
    </xf>
    <xf numFmtId="0" fontId="23" fillId="0" borderId="132" xfId="3" applyFont="1" applyBorder="1" applyAlignment="1">
      <alignment vertical="center" wrapText="1"/>
    </xf>
    <xf numFmtId="0" fontId="23" fillId="0" borderId="133" xfId="3" applyFont="1" applyBorder="1" applyAlignment="1">
      <alignment vertical="center" wrapText="1"/>
    </xf>
    <xf numFmtId="0" fontId="23" fillId="0" borderId="134" xfId="3" applyFont="1" applyBorder="1" applyAlignment="1">
      <alignment vertical="center" wrapText="1"/>
    </xf>
    <xf numFmtId="0" fontId="24" fillId="5" borderId="138" xfId="3" applyFont="1" applyFill="1" applyBorder="1" applyAlignment="1" applyProtection="1">
      <alignment horizontal="left" vertical="center" wrapText="1"/>
      <protection locked="0"/>
    </xf>
    <xf numFmtId="0" fontId="24" fillId="5" borderId="139" xfId="3" applyFont="1" applyFill="1" applyBorder="1" applyAlignment="1" applyProtection="1">
      <alignment horizontal="left" vertical="center" wrapText="1"/>
      <protection locked="0"/>
    </xf>
    <xf numFmtId="0" fontId="24" fillId="5" borderId="140" xfId="3" applyFont="1" applyFill="1" applyBorder="1" applyAlignment="1" applyProtection="1">
      <alignment horizontal="left" vertical="center" wrapText="1"/>
      <protection locked="0"/>
    </xf>
    <xf numFmtId="0" fontId="24" fillId="5" borderId="141" xfId="3" applyFont="1" applyFill="1" applyBorder="1" applyAlignment="1" applyProtection="1">
      <alignment horizontal="left" vertical="center" wrapText="1"/>
      <protection locked="0"/>
    </xf>
    <xf numFmtId="0" fontId="24" fillId="5" borderId="142" xfId="3" applyFont="1" applyFill="1" applyBorder="1" applyAlignment="1" applyProtection="1">
      <alignment horizontal="left" vertical="center" wrapText="1"/>
      <protection locked="0"/>
    </xf>
    <xf numFmtId="0" fontId="24" fillId="5" borderId="143" xfId="3" applyFont="1" applyFill="1" applyBorder="1" applyAlignment="1" applyProtection="1">
      <alignment horizontal="left" vertical="center" wrapText="1"/>
      <protection locked="0"/>
    </xf>
    <xf numFmtId="0" fontId="24" fillId="5" borderId="144" xfId="3" applyFont="1" applyFill="1" applyBorder="1" applyAlignment="1" applyProtection="1">
      <alignment horizontal="left" vertical="center" wrapText="1"/>
      <protection locked="0"/>
    </xf>
    <xf numFmtId="0" fontId="24" fillId="5" borderId="145" xfId="3" applyFont="1" applyFill="1" applyBorder="1" applyAlignment="1" applyProtection="1">
      <alignment horizontal="left" vertical="center" wrapText="1"/>
      <protection locked="0"/>
    </xf>
    <xf numFmtId="0" fontId="36" fillId="11" borderId="6" xfId="3" applyFont="1" applyFill="1" applyBorder="1" applyAlignment="1">
      <alignment horizontal="center" wrapText="1"/>
    </xf>
    <xf numFmtId="0" fontId="36" fillId="11" borderId="0" xfId="3" applyFont="1" applyFill="1" applyBorder="1" applyAlignment="1">
      <alignment horizontal="center" wrapText="1"/>
    </xf>
    <xf numFmtId="0" fontId="36" fillId="11" borderId="1" xfId="3" applyFont="1" applyFill="1" applyBorder="1" applyAlignment="1">
      <alignment horizontal="center" wrapText="1"/>
    </xf>
    <xf numFmtId="0" fontId="20" fillId="8" borderId="135" xfId="3" applyFont="1" applyFill="1" applyBorder="1"/>
    <xf numFmtId="0" fontId="20" fillId="8" borderId="133" xfId="3" applyFont="1" applyFill="1" applyBorder="1"/>
    <xf numFmtId="0" fontId="21" fillId="3" borderId="136" xfId="3" applyFont="1" applyFill="1" applyBorder="1" applyAlignment="1">
      <alignment horizontal="left" vertical="center" wrapText="1"/>
    </xf>
    <xf numFmtId="0" fontId="21" fillId="3" borderId="135" xfId="3" applyFont="1" applyFill="1" applyBorder="1" applyAlignment="1">
      <alignment horizontal="left" vertical="center" wrapText="1"/>
    </xf>
    <xf numFmtId="0" fontId="21" fillId="3" borderId="137" xfId="3" applyFont="1" applyFill="1" applyBorder="1" applyAlignment="1">
      <alignment horizontal="left" vertical="center" wrapText="1"/>
    </xf>
    <xf numFmtId="0" fontId="24" fillId="5" borderId="136" xfId="3" applyFont="1" applyFill="1" applyBorder="1" applyAlignment="1" applyProtection="1">
      <alignment horizontal="left" vertical="center" wrapText="1"/>
      <protection locked="0"/>
    </xf>
    <xf numFmtId="0" fontId="24" fillId="5" borderId="135" xfId="3" applyFont="1" applyFill="1" applyBorder="1" applyAlignment="1" applyProtection="1">
      <alignment horizontal="left" vertical="center" wrapText="1"/>
      <protection locked="0"/>
    </xf>
    <xf numFmtId="0" fontId="24" fillId="5" borderId="137" xfId="3" applyFont="1" applyFill="1" applyBorder="1" applyAlignment="1" applyProtection="1">
      <alignment horizontal="left" vertical="center" wrapText="1"/>
      <protection locked="0"/>
    </xf>
    <xf numFmtId="0" fontId="24" fillId="5" borderId="146" xfId="3" applyFont="1" applyFill="1" applyBorder="1" applyAlignment="1" applyProtection="1">
      <alignment horizontal="left" vertical="center" wrapText="1"/>
      <protection locked="0"/>
    </xf>
    <xf numFmtId="0" fontId="48" fillId="0" borderId="0" xfId="5" applyFont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7" fillId="0" borderId="0" xfId="5" applyFont="1" applyBorder="1" applyAlignment="1">
      <alignment horizontal="left" wrapText="1"/>
    </xf>
    <xf numFmtId="0" fontId="42" fillId="0" borderId="0" xfId="5" applyAlignment="1"/>
    <xf numFmtId="0" fontId="11" fillId="0" borderId="0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4" fillId="11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45" fillId="0" borderId="14" xfId="5" applyFont="1" applyBorder="1" applyAlignment="1">
      <alignment horizontal="center" vertical="center" wrapText="1"/>
    </xf>
    <xf numFmtId="0" fontId="45" fillId="0" borderId="31" xfId="5" applyFont="1" applyBorder="1" applyAlignment="1">
      <alignment horizontal="center" vertical="center" wrapText="1"/>
    </xf>
    <xf numFmtId="0" fontId="45" fillId="0" borderId="27" xfId="5" applyFont="1" applyBorder="1" applyAlignment="1">
      <alignment horizontal="center" vertical="center" wrapText="1"/>
    </xf>
    <xf numFmtId="0" fontId="45" fillId="0" borderId="20" xfId="5" applyFont="1" applyBorder="1" applyAlignment="1">
      <alignment horizontal="center" vertical="center" wrapText="1"/>
    </xf>
    <xf numFmtId="0" fontId="56" fillId="0" borderId="193" xfId="0" applyFont="1" applyBorder="1" applyAlignment="1">
      <alignment horizontal="center" vertical="center" wrapText="1"/>
    </xf>
    <xf numFmtId="0" fontId="45" fillId="0" borderId="201" xfId="5" applyFont="1" applyBorder="1" applyAlignment="1">
      <alignment horizontal="center" vertical="center" wrapText="1"/>
    </xf>
    <xf numFmtId="0" fontId="45" fillId="0" borderId="204" xfId="5" applyFont="1" applyBorder="1" applyAlignment="1">
      <alignment horizontal="center" vertical="center" wrapText="1"/>
    </xf>
    <xf numFmtId="0" fontId="45" fillId="0" borderId="201" xfId="5" applyFont="1" applyFill="1" applyBorder="1" applyAlignment="1">
      <alignment horizontal="center" vertical="center" wrapText="1"/>
    </xf>
    <xf numFmtId="0" fontId="45" fillId="0" borderId="204" xfId="5" applyFont="1" applyFill="1" applyBorder="1" applyAlignment="1">
      <alignment horizontal="center" vertical="center" wrapText="1"/>
    </xf>
    <xf numFmtId="0" fontId="45" fillId="0" borderId="202" xfId="5" applyFont="1" applyFill="1" applyBorder="1" applyAlignment="1">
      <alignment horizontal="center" vertical="center" wrapText="1"/>
    </xf>
    <xf numFmtId="0" fontId="45" fillId="0" borderId="205" xfId="5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5" fillId="0" borderId="200" xfId="5" applyFont="1" applyBorder="1" applyAlignment="1">
      <alignment horizontal="center" vertical="center" wrapText="1"/>
    </xf>
    <xf numFmtId="0" fontId="45" fillId="0" borderId="203" xfId="5" applyFont="1" applyBorder="1" applyAlignment="1">
      <alignment horizontal="center" vertical="center" wrapText="1"/>
    </xf>
    <xf numFmtId="0" fontId="46" fillId="0" borderId="0" xfId="5" applyFont="1" applyAlignment="1">
      <alignment horizontal="left" vertical="center"/>
    </xf>
    <xf numFmtId="0" fontId="42" fillId="0" borderId="0" xfId="5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</cellXfs>
  <cellStyles count="7">
    <cellStyle name="Normal 2" xfId="3"/>
    <cellStyle name="Гиперссылка" xfId="6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[0]" xfId="1" builtinId="6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306917</xdr:colOff>
      <xdr:row>4</xdr:row>
      <xdr:rowOff>152400</xdr:rowOff>
    </xdr:from>
    <xdr:to>
      <xdr:col>10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6</xdr:row>
      <xdr:rowOff>23812</xdr:rowOff>
    </xdr:from>
    <xdr:to>
      <xdr:col>20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617697</xdr:colOff>
      <xdr:row>11</xdr:row>
      <xdr:rowOff>345282</xdr:rowOff>
    </xdr:from>
    <xdr:to>
      <xdr:col>18</xdr:col>
      <xdr:colOff>123825</xdr:colOff>
      <xdr:row>13</xdr:row>
      <xdr:rowOff>57151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2371547" y="2936082"/>
          <a:ext cx="3840003" cy="3309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666749</xdr:colOff>
      <xdr:row>13</xdr:row>
      <xdr:rowOff>178594</xdr:rowOff>
    </xdr:from>
    <xdr:to>
      <xdr:col>20</xdr:col>
      <xdr:colOff>107155</xdr:colOff>
      <xdr:row>19</xdr:row>
      <xdr:rowOff>154781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727905" y="3405188"/>
          <a:ext cx="5655469" cy="1333499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508001</xdr:colOff>
      <xdr:row>5</xdr:row>
      <xdr:rowOff>9524</xdr:rowOff>
    </xdr:from>
    <xdr:to>
      <xdr:col>14</xdr:col>
      <xdr:colOff>977637</xdr:colOff>
      <xdr:row>8</xdr:row>
      <xdr:rowOff>125675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4166851" y="933449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64115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508001</xdr:colOff>
      <xdr:row>5</xdr:row>
      <xdr:rowOff>9524</xdr:rowOff>
    </xdr:from>
    <xdr:to>
      <xdr:col>9</xdr:col>
      <xdr:colOff>977637</xdr:colOff>
      <xdr:row>9</xdr:row>
      <xdr:rowOff>125675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4178281" y="931544"/>
          <a:ext cx="110209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119062</xdr:colOff>
      <xdr:row>11</xdr:row>
      <xdr:rowOff>235746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2096750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20</xdr:col>
      <xdr:colOff>130969</xdr:colOff>
      <xdr:row>18</xdr:row>
      <xdr:rowOff>202406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454063" y="2881313"/>
          <a:ext cx="5655469" cy="1333499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5</xdr:row>
      <xdr:rowOff>114301</xdr:rowOff>
    </xdr:from>
    <xdr:to>
      <xdr:col>8</xdr:col>
      <xdr:colOff>1321594</xdr:colOff>
      <xdr:row>8</xdr:row>
      <xdr:rowOff>150019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8172450" y="1190626"/>
          <a:ext cx="988219" cy="77866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371474</xdr:colOff>
      <xdr:row>6</xdr:row>
      <xdr:rowOff>85725</xdr:rowOff>
    </xdr:from>
    <xdr:to>
      <xdr:col>8</xdr:col>
      <xdr:colOff>1340643</xdr:colOff>
      <xdr:row>9</xdr:row>
      <xdr:rowOff>104775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7800974" y="1543050"/>
          <a:ext cx="969169" cy="7239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161925</xdr:rowOff>
    </xdr:from>
    <xdr:to>
      <xdr:col>18</xdr:col>
      <xdr:colOff>119062</xdr:colOff>
      <xdr:row>9</xdr:row>
      <xdr:rowOff>92871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582150" y="5048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</xdr:row>
      <xdr:rowOff>66675</xdr:rowOff>
    </xdr:from>
    <xdr:to>
      <xdr:col>9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9963150" y="1009650"/>
          <a:ext cx="995892" cy="79163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19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6</xdr:row>
      <xdr:rowOff>76199</xdr:rowOff>
    </xdr:from>
    <xdr:to>
      <xdr:col>8</xdr:col>
      <xdr:colOff>1057275</xdr:colOff>
      <xdr:row>9</xdr:row>
      <xdr:rowOff>57149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8543925" y="1228724"/>
          <a:ext cx="990600" cy="71437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02108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19050</xdr:colOff>
      <xdr:row>5</xdr:row>
      <xdr:rowOff>238125</xdr:rowOff>
    </xdr:from>
    <xdr:to>
      <xdr:col>7</xdr:col>
      <xdr:colOff>944828</xdr:colOff>
      <xdr:row>9</xdr:row>
      <xdr:rowOff>76200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7962900" y="1638300"/>
          <a:ext cx="925778" cy="7620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5</xdr:col>
      <xdr:colOff>2057402</xdr:colOff>
      <xdr:row>4</xdr:row>
      <xdr:rowOff>202405</xdr:rowOff>
    </xdr:from>
    <xdr:to>
      <xdr:col>6</xdr:col>
      <xdr:colOff>2428874</xdr:colOff>
      <xdr:row>6</xdr:row>
      <xdr:rowOff>9525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212433" y="1202530"/>
          <a:ext cx="2871785" cy="176214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ru-RU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заполнить графы, выделенные желтым цветом</a:t>
          </a:r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5</xdr:row>
      <xdr:rowOff>191558</xdr:rowOff>
    </xdr:from>
    <xdr:to>
      <xdr:col>7</xdr:col>
      <xdr:colOff>1340910</xdr:colOff>
      <xdr:row>8</xdr:row>
      <xdr:rowOff>125307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8172451" y="1820333"/>
          <a:ext cx="1026584" cy="76242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6</xdr:row>
      <xdr:rowOff>7408</xdr:rowOff>
    </xdr:from>
    <xdr:to>
      <xdr:col>5</xdr:col>
      <xdr:colOff>1749426</xdr:colOff>
      <xdr:row>8</xdr:row>
      <xdr:rowOff>123826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5629275" y="1521883"/>
          <a:ext cx="911226" cy="74506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1913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6</xdr:row>
      <xdr:rowOff>9524</xdr:rowOff>
    </xdr:from>
    <xdr:to>
      <xdr:col>7</xdr:col>
      <xdr:colOff>1348052</xdr:colOff>
      <xdr:row>8</xdr:row>
      <xdr:rowOff>104508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8191500" y="1438274"/>
          <a:ext cx="1014677" cy="71410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00488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16</xdr:col>
      <xdr:colOff>252412</xdr:colOff>
      <xdr:row>11</xdr:row>
      <xdr:rowOff>409575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563100" y="35433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783168</xdr:colOff>
      <xdr:row>4</xdr:row>
      <xdr:rowOff>539750</xdr:rowOff>
    </xdr:from>
    <xdr:to>
      <xdr:col>10</xdr:col>
      <xdr:colOff>730251</xdr:colOff>
      <xdr:row>7</xdr:row>
      <xdr:rowOff>264583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110255B-5C6D-4B15-A81A-D8CB692D1F58}"/>
            </a:ext>
          </a:extLst>
        </xdr:cNvPr>
        <xdr:cNvSpPr txBox="1">
          <a:spLocks noChangeArrowheads="1"/>
        </xdr:cNvSpPr>
      </xdr:nvSpPr>
      <xdr:spPr bwMode="auto">
        <a:xfrm>
          <a:off x="13070418" y="1598083"/>
          <a:ext cx="920750" cy="8890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871537</xdr:colOff>
      <xdr:row>8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887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11</xdr:row>
      <xdr:rowOff>247650</xdr:rowOff>
    </xdr:from>
    <xdr:to>
      <xdr:col>15</xdr:col>
      <xdr:colOff>319087</xdr:colOff>
      <xdr:row>11</xdr:row>
      <xdr:rowOff>619125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335000" y="37242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793749</xdr:colOff>
      <xdr:row>4</xdr:row>
      <xdr:rowOff>127000</xdr:rowOff>
    </xdr:from>
    <xdr:to>
      <xdr:col>11</xdr:col>
      <xdr:colOff>480218</xdr:colOff>
      <xdr:row>8</xdr:row>
      <xdr:rowOff>51593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>
          <a:spLocks noChangeArrowheads="1"/>
        </xdr:cNvSpPr>
      </xdr:nvSpPr>
      <xdr:spPr bwMode="auto">
        <a:xfrm>
          <a:off x="14054666" y="1100667"/>
          <a:ext cx="988219" cy="83475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48399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19050</xdr:colOff>
      <xdr:row>11</xdr:row>
      <xdr:rowOff>561975</xdr:rowOff>
    </xdr:from>
    <xdr:to>
      <xdr:col>20</xdr:col>
      <xdr:colOff>138112</xdr:colOff>
      <xdr:row>13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4239875" y="33147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8</xdr:row>
      <xdr:rowOff>295275</xdr:rowOff>
    </xdr:from>
    <xdr:to>
      <xdr:col>21</xdr:col>
      <xdr:colOff>119062</xdr:colOff>
      <xdr:row>11</xdr:row>
      <xdr:rowOff>428625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4839950" y="2171700"/>
          <a:ext cx="5072062" cy="10096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783167</xdr:colOff>
      <xdr:row>3</xdr:row>
      <xdr:rowOff>275166</xdr:rowOff>
    </xdr:from>
    <xdr:to>
      <xdr:col>17</xdr:col>
      <xdr:colOff>892970</xdr:colOff>
      <xdr:row>8</xdr:row>
      <xdr:rowOff>612509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22743584" y="804333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26</xdr:col>
      <xdr:colOff>119062</xdr:colOff>
      <xdr:row>8</xdr:row>
      <xdr:rowOff>359571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715452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10</xdr:row>
      <xdr:rowOff>47625</xdr:rowOff>
    </xdr:from>
    <xdr:to>
      <xdr:col>26</xdr:col>
      <xdr:colOff>119062</xdr:colOff>
      <xdr:row>10</xdr:row>
      <xdr:rowOff>419100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7154525" y="34290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1323974</xdr:colOff>
      <xdr:row>9</xdr:row>
      <xdr:rowOff>0</xdr:rowOff>
    </xdr:from>
    <xdr:to>
      <xdr:col>28</xdr:col>
      <xdr:colOff>619124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7154524" y="21431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сварщиков с протоколами,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1214438</xdr:colOff>
      <xdr:row>5</xdr:row>
      <xdr:rowOff>35719</xdr:rowOff>
    </xdr:from>
    <xdr:to>
      <xdr:col>15</xdr:col>
      <xdr:colOff>357188</xdr:colOff>
      <xdr:row>8</xdr:row>
      <xdr:rowOff>35718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16180594" y="988219"/>
          <a:ext cx="904875" cy="73818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73069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9525</xdr:colOff>
      <xdr:row>11</xdr:row>
      <xdr:rowOff>85725</xdr:rowOff>
    </xdr:from>
    <xdr:to>
      <xdr:col>25</xdr:col>
      <xdr:colOff>128587</xdr:colOff>
      <xdr:row>11</xdr:row>
      <xdr:rowOff>457200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7316450" y="40290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7306925" y="2247900"/>
          <a:ext cx="6810375" cy="16954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105833</xdr:colOff>
      <xdr:row>6</xdr:row>
      <xdr:rowOff>10584</xdr:rowOff>
    </xdr:from>
    <xdr:to>
      <xdr:col>11</xdr:col>
      <xdr:colOff>1134532</xdr:colOff>
      <xdr:row>8</xdr:row>
      <xdr:rowOff>160867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14583833" y="1195917"/>
          <a:ext cx="1028699" cy="7958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11</xdr:row>
      <xdr:rowOff>104775</xdr:rowOff>
    </xdr:from>
    <xdr:to>
      <xdr:col>15</xdr:col>
      <xdr:colOff>871537</xdr:colOff>
      <xdr:row>11</xdr:row>
      <xdr:rowOff>476250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4401800" y="37814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164304</xdr:rowOff>
    </xdr:from>
    <xdr:to>
      <xdr:col>15</xdr:col>
      <xdr:colOff>871537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4401800" y="688179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17</xdr:col>
      <xdr:colOff>571500</xdr:colOff>
      <xdr:row>11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440180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ВИК,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5</xdr:row>
      <xdr:rowOff>56092</xdr:rowOff>
    </xdr:from>
    <xdr:to>
      <xdr:col>10</xdr:col>
      <xdr:colOff>1164168</xdr:colOff>
      <xdr:row>8</xdr:row>
      <xdr:rowOff>35719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13025437" y="1056217"/>
          <a:ext cx="1116544" cy="8011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14</xdr:col>
      <xdr:colOff>1090612</xdr:colOff>
      <xdr:row>12</xdr:row>
      <xdr:rowOff>533400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039725" y="38481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1062037</xdr:colOff>
      <xdr:row>10</xdr:row>
      <xdr:rowOff>26196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0111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142875</xdr:colOff>
      <xdr:row>12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01115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свидетельств НАКС об аттестации сварочного оборудования,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371474</xdr:rowOff>
    </xdr:from>
    <xdr:to>
      <xdr:col>6</xdr:col>
      <xdr:colOff>1381125</xdr:colOff>
      <xdr:row>8</xdr:row>
      <xdr:rowOff>152399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1457324"/>
          <a:ext cx="1019175" cy="71437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1547812</xdr:colOff>
      <xdr:row>5</xdr:row>
      <xdr:rowOff>83343</xdr:rowOff>
    </xdr:from>
    <xdr:to>
      <xdr:col>10</xdr:col>
      <xdr:colOff>480218</xdr:colOff>
      <xdr:row>7</xdr:row>
      <xdr:rowOff>364860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12358687" y="1035843"/>
          <a:ext cx="992187" cy="80539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11</xdr:row>
      <xdr:rowOff>66675</xdr:rowOff>
    </xdr:from>
    <xdr:to>
      <xdr:col>14</xdr:col>
      <xdr:colOff>1062037</xdr:colOff>
      <xdr:row>11</xdr:row>
      <xdr:rowOff>438150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2887325" y="379095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211929</xdr:rowOff>
    </xdr:from>
    <xdr:to>
      <xdr:col>14</xdr:col>
      <xdr:colOff>1062037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2887325" y="73580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600075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2887325" y="24860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свидетельств НАКС об аттестации технологий сварки,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657490</xdr:colOff>
      <xdr:row>3</xdr:row>
      <xdr:rowOff>320145</xdr:rowOff>
    </xdr:from>
    <xdr:to>
      <xdr:col>12</xdr:col>
      <xdr:colOff>119063</xdr:colOff>
      <xdr:row>7</xdr:row>
      <xdr:rowOff>226218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14421115" y="844020"/>
          <a:ext cx="1009386" cy="95382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57150</xdr:colOff>
      <xdr:row>12</xdr:row>
      <xdr:rowOff>285750</xdr:rowOff>
    </xdr:from>
    <xdr:to>
      <xdr:col>18</xdr:col>
      <xdr:colOff>338137</xdr:colOff>
      <xdr:row>12</xdr:row>
      <xdr:rowOff>657225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5078075" y="42767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280987</xdr:colOff>
      <xdr:row>11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5020925" y="10382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</xdr:row>
      <xdr:rowOff>66675</xdr:rowOff>
    </xdr:from>
    <xdr:to>
      <xdr:col>6</xdr:col>
      <xdr:colOff>1226345</xdr:colOff>
      <xdr:row>7</xdr:row>
      <xdr:rowOff>166687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7477125" y="1314450"/>
          <a:ext cx="892970" cy="76676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16</xdr:col>
      <xdr:colOff>119062</xdr:colOff>
      <xdr:row>8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21067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265641</xdr:rowOff>
    </xdr:from>
    <xdr:to>
      <xdr:col>6</xdr:col>
      <xdr:colOff>1343026</xdr:colOff>
      <xdr:row>7</xdr:row>
      <xdr:rowOff>389467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7019925" y="1484841"/>
          <a:ext cx="857251" cy="73342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304801</xdr:colOff>
      <xdr:row>3</xdr:row>
      <xdr:rowOff>315383</xdr:rowOff>
    </xdr:from>
    <xdr:to>
      <xdr:col>7</xdr:col>
      <xdr:colOff>1331385</xdr:colOff>
      <xdr:row>4</xdr:row>
      <xdr:rowOff>525357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8162926" y="839258"/>
          <a:ext cx="1026584" cy="76242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3</xdr:row>
      <xdr:rowOff>334433</xdr:rowOff>
    </xdr:from>
    <xdr:to>
      <xdr:col>7</xdr:col>
      <xdr:colOff>1340910</xdr:colOff>
      <xdr:row>4</xdr:row>
      <xdr:rowOff>544407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8172451" y="858308"/>
          <a:ext cx="1026584" cy="76242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</xdr:row>
      <xdr:rowOff>304800</xdr:rowOff>
    </xdr:from>
    <xdr:to>
      <xdr:col>6</xdr:col>
      <xdr:colOff>1371600</xdr:colOff>
      <xdr:row>9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1019175" cy="8382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916782</xdr:colOff>
      <xdr:row>6</xdr:row>
      <xdr:rowOff>47625</xdr:rowOff>
    </xdr:from>
    <xdr:to>
      <xdr:col>6</xdr:col>
      <xdr:colOff>2095501</xdr:colOff>
      <xdr:row>9</xdr:row>
      <xdr:rowOff>95251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774782" y="1533525"/>
          <a:ext cx="1178719" cy="80962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1063625</xdr:colOff>
      <xdr:row>1</xdr:row>
      <xdr:rowOff>365125</xdr:rowOff>
    </xdr:from>
    <xdr:to>
      <xdr:col>10</xdr:col>
      <xdr:colOff>1381125</xdr:colOff>
      <xdr:row>3</xdr:row>
      <xdr:rowOff>342900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5541625" y="365125"/>
          <a:ext cx="1825625" cy="11525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1125855</xdr:colOff>
      <xdr:row>5</xdr:row>
      <xdr:rowOff>276225</xdr:rowOff>
    </xdr:from>
    <xdr:to>
      <xdr:col>4</xdr:col>
      <xdr:colOff>2171224</xdr:colOff>
      <xdr:row>9</xdr:row>
      <xdr:rowOff>88106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288280" y="1638300"/>
          <a:ext cx="1045369" cy="850106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6</xdr:row>
      <xdr:rowOff>28575</xdr:rowOff>
    </xdr:from>
    <xdr:to>
      <xdr:col>7</xdr:col>
      <xdr:colOff>1159669</xdr:colOff>
      <xdr:row>9</xdr:row>
      <xdr:rowOff>26192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7153275" y="1447800"/>
          <a:ext cx="940594" cy="7024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306917</xdr:colOff>
      <xdr:row>4</xdr:row>
      <xdr:rowOff>123824</xdr:rowOff>
    </xdr:from>
    <xdr:to>
      <xdr:col>15</xdr:col>
      <xdr:colOff>328084</xdr:colOff>
      <xdr:row>8</xdr:row>
      <xdr:rowOff>95248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4594417" y="857249"/>
          <a:ext cx="1030817" cy="89534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24</xdr:col>
      <xdr:colOff>119062</xdr:colOff>
      <xdr:row>10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6411575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/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23813</xdr:colOff>
      <xdr:row>10</xdr:row>
      <xdr:rowOff>321469</xdr:rowOff>
    </xdr:from>
    <xdr:to>
      <xdr:col>22</xdr:col>
      <xdr:colOff>200025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6025813" y="2578894"/>
          <a:ext cx="3890962" cy="3548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</sheetPr>
  <dimension ref="A1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3.8"/>
  <cols>
    <col min="1" max="1" width="1.44140625" style="1" customWidth="1"/>
    <col min="2" max="2" width="3.88671875" style="10" customWidth="1"/>
    <col min="3" max="3" width="13.6640625" style="1" customWidth="1"/>
    <col min="4" max="4" width="4.6640625" style="63" customWidth="1"/>
    <col min="5" max="5" width="4.44140625" style="14" customWidth="1"/>
    <col min="6" max="6" width="27.88671875" style="11" customWidth="1"/>
    <col min="7" max="7" width="24.44140625" style="1" customWidth="1"/>
    <col min="8" max="11" width="26.33203125" style="1" customWidth="1"/>
    <col min="12" max="12" width="5" style="178" customWidth="1"/>
    <col min="13" max="13" width="9" style="11"/>
    <col min="14" max="16384" width="9" style="1"/>
  </cols>
  <sheetData>
    <row r="1" spans="2:13">
      <c r="B1" s="63"/>
    </row>
    <row r="2" spans="2:13" ht="20.399999999999999">
      <c r="C2" s="684"/>
      <c r="D2" s="684"/>
      <c r="E2" s="684"/>
      <c r="F2" s="684"/>
      <c r="G2" s="684"/>
      <c r="H2" s="684"/>
      <c r="I2" s="264"/>
    </row>
    <row r="3" spans="2:13" s="3" customFormat="1" ht="20.399999999999999">
      <c r="B3" s="684" t="s">
        <v>299</v>
      </c>
      <c r="C3" s="684"/>
      <c r="D3" s="684"/>
      <c r="E3" s="684"/>
      <c r="F3" s="684"/>
      <c r="G3" s="684"/>
      <c r="H3" s="684"/>
      <c r="I3" s="684"/>
      <c r="J3" s="684"/>
      <c r="K3" s="684"/>
      <c r="L3" s="178"/>
      <c r="M3" s="179"/>
    </row>
    <row r="4" spans="2:13" s="3" customFormat="1" ht="20.399999999999999">
      <c r="B4" s="689" t="s">
        <v>152</v>
      </c>
      <c r="C4" s="684"/>
      <c r="D4" s="684"/>
      <c r="E4" s="684"/>
      <c r="F4" s="684"/>
      <c r="G4" s="684"/>
      <c r="H4" s="684"/>
      <c r="I4" s="684"/>
      <c r="J4" s="684"/>
      <c r="K4" s="684"/>
      <c r="L4" s="178"/>
      <c r="M4" s="179"/>
    </row>
    <row r="5" spans="2:13" s="3" customFormat="1" ht="15.75" customHeight="1">
      <c r="B5" s="12" t="s">
        <v>26</v>
      </c>
      <c r="C5" s="2"/>
      <c r="D5" s="61"/>
      <c r="L5" s="178"/>
      <c r="M5" s="179"/>
    </row>
    <row r="6" spans="2:13" s="3" customFormat="1" ht="13.5" customHeight="1">
      <c r="B6" s="13" t="s">
        <v>173</v>
      </c>
      <c r="C6" s="2"/>
      <c r="D6" s="61"/>
      <c r="E6" s="16"/>
      <c r="F6" s="2"/>
      <c r="G6" s="2"/>
      <c r="H6" s="2"/>
      <c r="I6" s="264"/>
      <c r="J6" s="2"/>
      <c r="K6" s="2"/>
      <c r="L6" s="178"/>
      <c r="M6" s="179"/>
    </row>
    <row r="7" spans="2:13" s="3" customFormat="1" ht="13.5" customHeight="1">
      <c r="B7" s="685" t="s">
        <v>31</v>
      </c>
      <c r="C7" s="685"/>
      <c r="D7" s="685"/>
      <c r="E7" s="2"/>
      <c r="F7" s="2"/>
      <c r="G7" s="2"/>
      <c r="H7" s="2"/>
      <c r="I7" s="264"/>
      <c r="J7" s="2"/>
      <c r="K7" s="2"/>
      <c r="L7" s="178"/>
      <c r="M7" s="179"/>
    </row>
    <row r="8" spans="2:13" s="3" customFormat="1" ht="13.5" customHeight="1">
      <c r="B8" s="685"/>
      <c r="C8" s="685"/>
      <c r="D8" s="685"/>
      <c r="E8" s="2"/>
      <c r="F8" s="2"/>
      <c r="G8" s="20"/>
      <c r="H8" s="2"/>
      <c r="I8" s="264"/>
      <c r="J8" s="2"/>
      <c r="K8" s="2"/>
      <c r="L8" s="178"/>
      <c r="M8" s="179"/>
    </row>
    <row r="9" spans="2:13" s="5" customFormat="1" ht="15" customHeight="1">
      <c r="D9" s="15"/>
      <c r="E9" s="180">
        <v>1</v>
      </c>
      <c r="F9" s="181" t="s">
        <v>32</v>
      </c>
      <c r="G9" s="208"/>
      <c r="H9" s="29"/>
      <c r="I9" s="29"/>
      <c r="J9" s="22" t="s">
        <v>27</v>
      </c>
      <c r="K9" s="30"/>
      <c r="L9" s="178"/>
      <c r="M9" s="6"/>
    </row>
    <row r="10" spans="2:13" s="5" customFormat="1" ht="15" customHeight="1">
      <c r="B10" s="27"/>
      <c r="C10" s="28"/>
      <c r="D10" s="15"/>
      <c r="E10" s="180">
        <v>2</v>
      </c>
      <c r="F10" s="181" t="s">
        <v>33</v>
      </c>
      <c r="G10" s="208"/>
      <c r="H10" s="26"/>
      <c r="I10" s="26"/>
      <c r="L10" s="178"/>
      <c r="M10" s="6"/>
    </row>
    <row r="11" spans="2:13" s="5" customFormat="1" ht="15" customHeight="1" thickBot="1">
      <c r="B11" s="27"/>
      <c r="C11" s="28"/>
      <c r="D11" s="15"/>
      <c r="E11" s="182">
        <v>3</v>
      </c>
      <c r="F11" s="183" t="s">
        <v>151</v>
      </c>
      <c r="G11" s="209"/>
      <c r="H11" s="26"/>
      <c r="I11" s="26"/>
      <c r="J11" s="26"/>
      <c r="K11" s="26"/>
      <c r="L11" s="178"/>
      <c r="M11" s="6"/>
    </row>
    <row r="12" spans="2:13" s="5" customFormat="1" ht="62.25" customHeight="1" thickBot="1">
      <c r="B12" s="686" t="s">
        <v>28</v>
      </c>
      <c r="C12" s="687"/>
      <c r="D12" s="687"/>
      <c r="E12" s="687"/>
      <c r="F12" s="687"/>
      <c r="G12" s="688"/>
      <c r="H12" s="64" t="s">
        <v>29</v>
      </c>
      <c r="I12" s="265"/>
      <c r="J12" s="65"/>
      <c r="K12" s="66"/>
      <c r="L12" s="178"/>
      <c r="M12" s="6"/>
    </row>
    <row r="13" spans="2:13" s="5" customFormat="1" ht="15" customHeight="1" thickTop="1">
      <c r="B13" s="690">
        <v>1</v>
      </c>
      <c r="C13" s="692" t="s">
        <v>0</v>
      </c>
      <c r="D13" s="18">
        <v>1.1000000000000001</v>
      </c>
      <c r="E13" s="193" t="s">
        <v>148</v>
      </c>
      <c r="F13" s="194"/>
      <c r="G13" s="8"/>
      <c r="H13" s="74"/>
      <c r="I13" s="60"/>
      <c r="J13" s="60"/>
      <c r="K13" s="75"/>
      <c r="L13" s="178"/>
      <c r="M13" s="6"/>
    </row>
    <row r="14" spans="2:13" s="5" customFormat="1" ht="15" customHeight="1">
      <c r="B14" s="691"/>
      <c r="C14" s="693"/>
      <c r="D14" s="19"/>
      <c r="E14" s="95" t="s">
        <v>53</v>
      </c>
      <c r="F14" s="91" t="s">
        <v>164</v>
      </c>
      <c r="G14" s="46"/>
      <c r="H14" s="663"/>
      <c r="I14" s="664"/>
      <c r="J14" s="664"/>
      <c r="K14" s="665"/>
      <c r="L14" s="178"/>
      <c r="M14" s="6"/>
    </row>
    <row r="15" spans="2:13" s="5" customFormat="1" ht="15" customHeight="1">
      <c r="B15" s="25"/>
      <c r="C15" s="21"/>
      <c r="D15" s="19"/>
      <c r="E15" s="95" t="s">
        <v>54</v>
      </c>
      <c r="F15" s="91" t="s">
        <v>149</v>
      </c>
      <c r="G15" s="46"/>
      <c r="H15" s="663"/>
      <c r="I15" s="664"/>
      <c r="J15" s="664"/>
      <c r="K15" s="665"/>
      <c r="L15" s="178"/>
      <c r="M15" s="6"/>
    </row>
    <row r="16" spans="2:13" s="7" customFormat="1" ht="15" customHeight="1">
      <c r="B16" s="25"/>
      <c r="C16" s="21"/>
      <c r="D16" s="19"/>
      <c r="E16" s="95" t="s">
        <v>55</v>
      </c>
      <c r="F16" s="195" t="s">
        <v>37</v>
      </c>
      <c r="G16" s="49"/>
      <c r="H16" s="663"/>
      <c r="I16" s="664"/>
      <c r="J16" s="664"/>
      <c r="K16" s="665"/>
      <c r="L16" s="178"/>
      <c r="M16" s="42"/>
    </row>
    <row r="17" spans="2:13" s="7" customFormat="1" ht="15" customHeight="1">
      <c r="B17" s="25"/>
      <c r="C17" s="21"/>
      <c r="D17" s="19"/>
      <c r="E17" s="95" t="s">
        <v>56</v>
      </c>
      <c r="F17" s="196" t="s">
        <v>38</v>
      </c>
      <c r="G17" s="49"/>
      <c r="H17" s="663"/>
      <c r="I17" s="664"/>
      <c r="J17" s="664"/>
      <c r="K17" s="665"/>
      <c r="L17" s="178"/>
      <c r="M17" s="42"/>
    </row>
    <row r="18" spans="2:13" s="5" customFormat="1" ht="15" customHeight="1">
      <c r="B18" s="25"/>
      <c r="C18" s="21"/>
      <c r="D18" s="19"/>
      <c r="E18" s="95" t="s">
        <v>57</v>
      </c>
      <c r="F18" s="195" t="s">
        <v>39</v>
      </c>
      <c r="G18" s="46"/>
      <c r="H18" s="663"/>
      <c r="I18" s="664"/>
      <c r="J18" s="664"/>
      <c r="K18" s="665"/>
      <c r="L18" s="178"/>
      <c r="M18" s="6"/>
    </row>
    <row r="19" spans="2:13" s="5" customFormat="1" ht="15" customHeight="1">
      <c r="B19" s="25"/>
      <c r="C19" s="21"/>
      <c r="D19" s="19"/>
      <c r="E19" s="95" t="s">
        <v>58</v>
      </c>
      <c r="F19" s="91" t="s">
        <v>40</v>
      </c>
      <c r="G19" s="46"/>
      <c r="H19" s="76"/>
      <c r="I19" s="263"/>
      <c r="J19" s="36"/>
      <c r="K19" s="47"/>
      <c r="L19" s="178"/>
      <c r="M19" s="6"/>
    </row>
    <row r="20" spans="2:13" s="5" customFormat="1" ht="15" customHeight="1">
      <c r="B20" s="25"/>
      <c r="C20" s="126"/>
      <c r="D20" s="19"/>
      <c r="E20" s="95" t="s">
        <v>59</v>
      </c>
      <c r="F20" s="195" t="s">
        <v>160</v>
      </c>
      <c r="G20" s="46"/>
      <c r="H20" s="663" t="s">
        <v>162</v>
      </c>
      <c r="I20" s="664"/>
      <c r="J20" s="664"/>
      <c r="K20" s="665"/>
      <c r="L20" s="178"/>
      <c r="M20" s="6"/>
    </row>
    <row r="21" spans="2:13" s="5" customFormat="1" ht="15" customHeight="1">
      <c r="B21" s="25"/>
      <c r="C21" s="126"/>
      <c r="D21" s="19"/>
      <c r="E21" s="95" t="s">
        <v>60</v>
      </c>
      <c r="F21" s="91" t="s">
        <v>161</v>
      </c>
      <c r="G21" s="46"/>
      <c r="H21" s="663" t="s">
        <v>162</v>
      </c>
      <c r="I21" s="664"/>
      <c r="J21" s="664"/>
      <c r="K21" s="665"/>
      <c r="L21" s="178"/>
      <c r="M21" s="6"/>
    </row>
    <row r="22" spans="2:13" s="5" customFormat="1" ht="15" customHeight="1">
      <c r="B22" s="25"/>
      <c r="C22" s="21"/>
      <c r="D22" s="19"/>
      <c r="E22" s="95" t="s">
        <v>158</v>
      </c>
      <c r="F22" s="91" t="s">
        <v>61</v>
      </c>
      <c r="G22" s="46"/>
      <c r="H22" s="663"/>
      <c r="I22" s="664"/>
      <c r="J22" s="664"/>
      <c r="K22" s="665"/>
      <c r="L22" s="178"/>
      <c r="M22" s="6"/>
    </row>
    <row r="23" spans="2:13" s="5" customFormat="1" ht="15" customHeight="1">
      <c r="B23" s="25"/>
      <c r="C23" s="21"/>
      <c r="D23" s="19"/>
      <c r="E23" s="95" t="s">
        <v>159</v>
      </c>
      <c r="F23" s="91" t="s">
        <v>163</v>
      </c>
      <c r="G23" s="46"/>
      <c r="H23" s="663" t="s">
        <v>73</v>
      </c>
      <c r="I23" s="664"/>
      <c r="J23" s="664"/>
      <c r="K23" s="665"/>
      <c r="L23" s="178"/>
      <c r="M23" s="6"/>
    </row>
    <row r="24" spans="2:13" s="5" customFormat="1" ht="15" customHeight="1">
      <c r="B24" s="25"/>
      <c r="C24" s="21"/>
      <c r="D24" s="19">
        <v>1.2</v>
      </c>
      <c r="E24" s="197" t="s">
        <v>69</v>
      </c>
      <c r="F24" s="91"/>
      <c r="G24" s="46"/>
      <c r="H24" s="675"/>
      <c r="I24" s="676"/>
      <c r="J24" s="676"/>
      <c r="K24" s="677"/>
      <c r="L24" s="178"/>
      <c r="M24" s="6"/>
    </row>
    <row r="25" spans="2:13" s="5" customFormat="1" ht="15" customHeight="1">
      <c r="B25" s="25"/>
      <c r="C25" s="21"/>
      <c r="D25" s="19"/>
      <c r="E25" s="95" t="s">
        <v>53</v>
      </c>
      <c r="F25" s="98" t="s">
        <v>41</v>
      </c>
      <c r="G25" s="46"/>
      <c r="H25" s="657"/>
      <c r="I25" s="658"/>
      <c r="J25" s="658"/>
      <c r="K25" s="659"/>
      <c r="L25" s="178"/>
      <c r="M25" s="6"/>
    </row>
    <row r="26" spans="2:13" s="5" customFormat="1" ht="15" customHeight="1">
      <c r="B26" s="25"/>
      <c r="C26" s="21"/>
      <c r="D26" s="19"/>
      <c r="E26" s="95" t="s">
        <v>54</v>
      </c>
      <c r="F26" s="98" t="s">
        <v>74</v>
      </c>
      <c r="G26" s="46"/>
      <c r="H26" s="657"/>
      <c r="I26" s="658"/>
      <c r="J26" s="658"/>
      <c r="K26" s="659"/>
      <c r="L26" s="178"/>
      <c r="M26" s="6"/>
    </row>
    <row r="27" spans="2:13" s="5" customFormat="1" ht="15" customHeight="1">
      <c r="B27" s="25"/>
      <c r="C27" s="21"/>
      <c r="D27" s="19"/>
      <c r="E27" s="95" t="s">
        <v>55</v>
      </c>
      <c r="F27" s="98" t="s">
        <v>42</v>
      </c>
      <c r="G27" s="46"/>
      <c r="H27" s="663"/>
      <c r="I27" s="664"/>
      <c r="J27" s="664"/>
      <c r="K27" s="665"/>
      <c r="L27" s="178"/>
      <c r="M27" s="6"/>
    </row>
    <row r="28" spans="2:13" s="5" customFormat="1" ht="15" customHeight="1">
      <c r="B28" s="25"/>
      <c r="C28" s="21"/>
      <c r="D28" s="19">
        <v>1.3</v>
      </c>
      <c r="E28" s="197" t="s">
        <v>106</v>
      </c>
      <c r="F28" s="91"/>
      <c r="G28" s="46"/>
      <c r="H28" s="675"/>
      <c r="I28" s="676"/>
      <c r="J28" s="676"/>
      <c r="K28" s="677"/>
      <c r="L28" s="178"/>
      <c r="M28" s="6"/>
    </row>
    <row r="29" spans="2:13" s="5" customFormat="1" ht="15" customHeight="1">
      <c r="B29" s="25"/>
      <c r="C29" s="21"/>
      <c r="D29" s="19"/>
      <c r="E29" s="95" t="s">
        <v>53</v>
      </c>
      <c r="F29" s="98" t="s">
        <v>107</v>
      </c>
      <c r="G29" s="46"/>
      <c r="H29" s="663" t="s">
        <v>71</v>
      </c>
      <c r="I29" s="664"/>
      <c r="J29" s="664"/>
      <c r="K29" s="665"/>
      <c r="L29" s="178"/>
      <c r="M29" s="6"/>
    </row>
    <row r="30" spans="2:13" s="5" customFormat="1" ht="15" customHeight="1">
      <c r="B30" s="25"/>
      <c r="C30" s="21"/>
      <c r="D30" s="19"/>
      <c r="E30" s="95" t="s">
        <v>54</v>
      </c>
      <c r="F30" s="98" t="s">
        <v>99</v>
      </c>
      <c r="G30" s="46"/>
      <c r="H30" s="663"/>
      <c r="I30" s="664"/>
      <c r="J30" s="664"/>
      <c r="K30" s="665"/>
      <c r="L30" s="178"/>
      <c r="M30" s="6"/>
    </row>
    <row r="31" spans="2:13" s="5" customFormat="1" ht="15" customHeight="1">
      <c r="B31" s="25"/>
      <c r="C31" s="21"/>
      <c r="D31" s="19"/>
      <c r="E31" s="95" t="s">
        <v>55</v>
      </c>
      <c r="F31" s="91" t="s">
        <v>43</v>
      </c>
      <c r="G31" s="46"/>
      <c r="H31" s="663"/>
      <c r="I31" s="664"/>
      <c r="J31" s="664"/>
      <c r="K31" s="665"/>
      <c r="L31" s="178"/>
      <c r="M31" s="6"/>
    </row>
    <row r="32" spans="2:13" s="5" customFormat="1" ht="15" customHeight="1">
      <c r="B32" s="25"/>
      <c r="C32" s="21"/>
      <c r="D32" s="19">
        <v>1.4</v>
      </c>
      <c r="E32" s="62" t="s">
        <v>84</v>
      </c>
      <c r="F32" s="91"/>
      <c r="G32" s="46"/>
      <c r="H32" s="675"/>
      <c r="I32" s="676"/>
      <c r="J32" s="676"/>
      <c r="K32" s="677"/>
      <c r="L32" s="178"/>
      <c r="M32" s="6"/>
    </row>
    <row r="33" spans="2:13" s="5" customFormat="1" ht="15" customHeight="1">
      <c r="B33" s="25"/>
      <c r="C33" s="21"/>
      <c r="D33" s="50"/>
      <c r="E33" s="95" t="s">
        <v>53</v>
      </c>
      <c r="F33" s="91" t="s">
        <v>44</v>
      </c>
      <c r="G33" s="46"/>
      <c r="H33" s="663"/>
      <c r="I33" s="664"/>
      <c r="J33" s="664"/>
      <c r="K33" s="665"/>
      <c r="L33" s="178"/>
      <c r="M33" s="6"/>
    </row>
    <row r="34" spans="2:13" s="5" customFormat="1" ht="15" customHeight="1">
      <c r="B34" s="25"/>
      <c r="C34" s="21"/>
      <c r="D34" s="50"/>
      <c r="E34" s="95" t="s">
        <v>54</v>
      </c>
      <c r="F34" s="91" t="s">
        <v>172</v>
      </c>
      <c r="G34" s="46"/>
      <c r="H34" s="663" t="s">
        <v>171</v>
      </c>
      <c r="I34" s="664"/>
      <c r="J34" s="664"/>
      <c r="K34" s="665"/>
      <c r="L34" s="178"/>
      <c r="M34" s="6"/>
    </row>
    <row r="35" spans="2:13" s="5" customFormat="1" ht="15" customHeight="1">
      <c r="B35" s="25"/>
      <c r="C35" s="21"/>
      <c r="D35" s="19"/>
      <c r="E35" s="95" t="s">
        <v>55</v>
      </c>
      <c r="F35" s="98" t="s">
        <v>72</v>
      </c>
      <c r="G35" s="46"/>
      <c r="H35" s="663"/>
      <c r="I35" s="664"/>
      <c r="J35" s="664"/>
      <c r="K35" s="665"/>
      <c r="L35" s="178"/>
      <c r="M35" s="6"/>
    </row>
    <row r="36" spans="2:13" s="5" customFormat="1" ht="15" customHeight="1">
      <c r="B36" s="25"/>
      <c r="C36" s="21"/>
      <c r="D36" s="19"/>
      <c r="E36" s="95" t="s">
        <v>56</v>
      </c>
      <c r="F36" s="91" t="s">
        <v>85</v>
      </c>
      <c r="G36" s="46"/>
      <c r="H36" s="660" t="s">
        <v>76</v>
      </c>
      <c r="I36" s="661"/>
      <c r="J36" s="661"/>
      <c r="K36" s="694"/>
      <c r="L36" s="178"/>
      <c r="M36" s="6"/>
    </row>
    <row r="37" spans="2:13" s="5" customFormat="1" ht="15" customHeight="1">
      <c r="B37" s="25"/>
      <c r="C37" s="21"/>
      <c r="D37" s="50"/>
      <c r="E37" s="95" t="s">
        <v>57</v>
      </c>
      <c r="F37" s="91" t="s">
        <v>75</v>
      </c>
      <c r="G37" s="46"/>
      <c r="H37" s="660"/>
      <c r="I37" s="661"/>
      <c r="J37" s="661"/>
      <c r="K37" s="694"/>
      <c r="L37" s="178"/>
      <c r="M37" s="6"/>
    </row>
    <row r="38" spans="2:13" s="5" customFormat="1" ht="15" customHeight="1">
      <c r="B38" s="25"/>
      <c r="C38" s="21"/>
      <c r="D38" s="19"/>
      <c r="E38" s="95" t="s">
        <v>58</v>
      </c>
      <c r="F38" s="60" t="s">
        <v>50</v>
      </c>
      <c r="G38" s="46"/>
      <c r="H38" s="648" t="s">
        <v>174</v>
      </c>
      <c r="I38" s="649"/>
      <c r="J38" s="649"/>
      <c r="K38" s="650"/>
      <c r="L38" s="178"/>
      <c r="M38" s="6"/>
    </row>
    <row r="39" spans="2:13" s="5" customFormat="1" ht="15" customHeight="1">
      <c r="B39" s="25"/>
      <c r="C39" s="21"/>
      <c r="D39" s="50"/>
      <c r="E39" s="198" t="s">
        <v>59</v>
      </c>
      <c r="F39" s="98" t="s">
        <v>87</v>
      </c>
      <c r="G39" s="46"/>
      <c r="H39" s="78"/>
      <c r="I39" s="262"/>
      <c r="J39" s="58"/>
      <c r="K39" s="79"/>
      <c r="L39" s="178"/>
      <c r="M39" s="6"/>
    </row>
    <row r="40" spans="2:13" s="5" customFormat="1" ht="29.25" customHeight="1">
      <c r="B40" s="25"/>
      <c r="C40" s="21"/>
      <c r="D40" s="50"/>
      <c r="E40" s="71"/>
      <c r="F40" s="60"/>
      <c r="G40" s="53" t="s">
        <v>45</v>
      </c>
      <c r="H40" s="660" t="s">
        <v>78</v>
      </c>
      <c r="I40" s="661"/>
      <c r="J40" s="662"/>
      <c r="K40" s="47" t="s">
        <v>34</v>
      </c>
      <c r="L40" s="178"/>
      <c r="M40" s="6"/>
    </row>
    <row r="41" spans="2:13" s="5" customFormat="1" ht="29.25" customHeight="1">
      <c r="B41" s="25"/>
      <c r="C41" s="21"/>
      <c r="D41" s="50"/>
      <c r="E41" s="71"/>
      <c r="F41" s="60"/>
      <c r="G41" s="53" t="s">
        <v>46</v>
      </c>
      <c r="H41" s="660" t="s">
        <v>78</v>
      </c>
      <c r="I41" s="661"/>
      <c r="J41" s="662"/>
      <c r="K41" s="47" t="s">
        <v>35</v>
      </c>
      <c r="L41" s="178"/>
      <c r="M41" s="6"/>
    </row>
    <row r="42" spans="2:13" s="5" customFormat="1" ht="29.25" customHeight="1">
      <c r="B42" s="25"/>
      <c r="C42" s="21"/>
      <c r="D42" s="50"/>
      <c r="E42" s="71"/>
      <c r="F42" s="60"/>
      <c r="G42" s="53" t="s">
        <v>47</v>
      </c>
      <c r="H42" s="660" t="s">
        <v>78</v>
      </c>
      <c r="I42" s="661"/>
      <c r="J42" s="662"/>
      <c r="K42" s="47" t="s">
        <v>35</v>
      </c>
      <c r="L42" s="178"/>
      <c r="M42" s="6"/>
    </row>
    <row r="43" spans="2:13" s="5" customFormat="1" ht="29.25" customHeight="1">
      <c r="B43" s="25"/>
      <c r="C43" s="21"/>
      <c r="D43" s="50"/>
      <c r="E43" s="71"/>
      <c r="F43" s="60"/>
      <c r="G43" s="53" t="s">
        <v>48</v>
      </c>
      <c r="H43" s="660" t="s">
        <v>78</v>
      </c>
      <c r="I43" s="661"/>
      <c r="J43" s="662"/>
      <c r="K43" s="47" t="s">
        <v>35</v>
      </c>
      <c r="L43" s="178"/>
      <c r="M43" s="6"/>
    </row>
    <row r="44" spans="2:13" s="5" customFormat="1" ht="29.25" customHeight="1">
      <c r="B44" s="25"/>
      <c r="C44" s="21"/>
      <c r="D44" s="50"/>
      <c r="E44" s="72"/>
      <c r="F44" s="57"/>
      <c r="G44" s="53" t="s">
        <v>49</v>
      </c>
      <c r="H44" s="660" t="s">
        <v>78</v>
      </c>
      <c r="I44" s="661"/>
      <c r="J44" s="662"/>
      <c r="K44" s="47" t="s">
        <v>70</v>
      </c>
      <c r="L44" s="178"/>
      <c r="M44" s="6"/>
    </row>
    <row r="45" spans="2:13" s="5" customFormat="1" ht="15" customHeight="1">
      <c r="B45" s="25"/>
      <c r="C45" s="126"/>
      <c r="D45" s="50"/>
      <c r="E45" s="95" t="s">
        <v>169</v>
      </c>
      <c r="F45" s="237" t="s">
        <v>170</v>
      </c>
      <c r="G45" s="46"/>
      <c r="H45" s="660"/>
      <c r="I45" s="661"/>
      <c r="J45" s="661"/>
      <c r="K45" s="694"/>
      <c r="L45" s="178"/>
      <c r="M45" s="6"/>
    </row>
    <row r="46" spans="2:13" s="5" customFormat="1" ht="15" customHeight="1">
      <c r="B46" s="25"/>
      <c r="C46" s="21"/>
      <c r="D46" s="19">
        <v>1.5</v>
      </c>
      <c r="E46" s="197" t="s">
        <v>62</v>
      </c>
      <c r="F46" s="91"/>
      <c r="G46" s="46"/>
      <c r="H46" s="675"/>
      <c r="I46" s="676"/>
      <c r="J46" s="676"/>
      <c r="K46" s="677"/>
      <c r="L46" s="178"/>
      <c r="M46" s="60"/>
    </row>
    <row r="47" spans="2:13" s="5" customFormat="1" ht="15" customHeight="1">
      <c r="B47" s="25"/>
      <c r="C47" s="21"/>
      <c r="D47" s="19"/>
      <c r="E47" s="95" t="s">
        <v>53</v>
      </c>
      <c r="F47" s="91" t="s">
        <v>64</v>
      </c>
      <c r="G47" s="46"/>
      <c r="H47" s="663" t="s">
        <v>67</v>
      </c>
      <c r="I47" s="664"/>
      <c r="J47" s="664"/>
      <c r="K47" s="665"/>
      <c r="L47" s="178"/>
      <c r="M47" s="6"/>
    </row>
    <row r="48" spans="2:13" s="5" customFormat="1" ht="15" customHeight="1">
      <c r="B48" s="25"/>
      <c r="C48" s="21"/>
      <c r="D48" s="19"/>
      <c r="E48" s="95" t="s">
        <v>54</v>
      </c>
      <c r="F48" s="91" t="s">
        <v>63</v>
      </c>
      <c r="G48" s="46"/>
      <c r="H48" s="76"/>
      <c r="I48" s="263"/>
      <c r="J48" s="36"/>
      <c r="K48" s="47"/>
      <c r="L48" s="178"/>
      <c r="M48" s="6"/>
    </row>
    <row r="49" spans="2:13" s="5" customFormat="1" ht="15" customHeight="1">
      <c r="B49" s="25"/>
      <c r="C49" s="21"/>
      <c r="D49" s="19"/>
      <c r="E49" s="95" t="s">
        <v>55</v>
      </c>
      <c r="F49" s="91" t="s">
        <v>65</v>
      </c>
      <c r="G49" s="46"/>
      <c r="H49" s="76"/>
      <c r="I49" s="263"/>
      <c r="J49" s="36"/>
      <c r="K49" s="47"/>
      <c r="L49" s="178"/>
      <c r="M49" s="6"/>
    </row>
    <row r="50" spans="2:13" s="5" customFormat="1" ht="15" customHeight="1">
      <c r="B50" s="25"/>
      <c r="C50" s="21"/>
      <c r="D50" s="19"/>
      <c r="E50" s="95" t="s">
        <v>68</v>
      </c>
      <c r="F50" s="91" t="s">
        <v>66</v>
      </c>
      <c r="G50" s="46"/>
      <c r="H50" s="76"/>
      <c r="I50" s="263"/>
      <c r="J50" s="36"/>
      <c r="K50" s="47"/>
      <c r="L50" s="178"/>
      <c r="M50" s="6"/>
    </row>
    <row r="51" spans="2:13" s="5" customFormat="1" ht="15" customHeight="1" thickBot="1">
      <c r="B51" s="43"/>
      <c r="C51" s="21"/>
      <c r="D51" s="19"/>
      <c r="E51" s="72"/>
      <c r="F51" s="99"/>
      <c r="G51" s="73"/>
      <c r="H51" s="100"/>
      <c r="I51" s="266"/>
      <c r="J51" s="101"/>
      <c r="K51" s="102"/>
      <c r="L51" s="178"/>
      <c r="M51" s="6"/>
    </row>
    <row r="52" spans="2:13" s="5" customFormat="1" ht="15" customHeight="1" thickBot="1">
      <c r="B52" s="44">
        <v>2</v>
      </c>
      <c r="C52" s="702" t="s">
        <v>36</v>
      </c>
      <c r="D52" s="51">
        <v>2.1</v>
      </c>
      <c r="E52" s="199" t="s">
        <v>94</v>
      </c>
      <c r="F52" s="200"/>
      <c r="G52" s="52"/>
      <c r="H52" s="710"/>
      <c r="I52" s="711"/>
      <c r="J52" s="711"/>
      <c r="K52" s="712"/>
      <c r="L52" s="178"/>
      <c r="M52" s="6"/>
    </row>
    <row r="53" spans="2:13" s="5" customFormat="1" ht="15" customHeight="1">
      <c r="B53" s="25"/>
      <c r="C53" s="693"/>
      <c r="D53" s="19"/>
      <c r="E53" s="201" t="s">
        <v>86</v>
      </c>
      <c r="F53" s="704" t="s">
        <v>282</v>
      </c>
      <c r="G53" s="228"/>
      <c r="H53" s="229" t="s">
        <v>81</v>
      </c>
      <c r="I53" s="267"/>
      <c r="J53" s="230" t="s">
        <v>79</v>
      </c>
      <c r="K53" s="231" t="s">
        <v>80</v>
      </c>
      <c r="L53" s="178"/>
      <c r="M53" s="6"/>
    </row>
    <row r="54" spans="2:13" s="5" customFormat="1" ht="15" customHeight="1">
      <c r="B54" s="25"/>
      <c r="C54" s="21"/>
      <c r="D54" s="19"/>
      <c r="E54" s="202"/>
      <c r="F54" s="705"/>
      <c r="G54" s="232" t="s">
        <v>156</v>
      </c>
      <c r="H54" s="233" t="s">
        <v>82</v>
      </c>
      <c r="I54" s="268"/>
      <c r="J54" s="239"/>
      <c r="K54" s="240"/>
      <c r="L54" s="178"/>
      <c r="M54" s="6"/>
    </row>
    <row r="55" spans="2:13" s="5" customFormat="1" ht="15" customHeight="1">
      <c r="B55" s="25"/>
      <c r="C55" s="21"/>
      <c r="D55" s="19"/>
      <c r="E55" s="60"/>
      <c r="F55" s="705"/>
      <c r="G55" s="224" t="s">
        <v>157</v>
      </c>
      <c r="H55" s="124" t="s">
        <v>82</v>
      </c>
      <c r="I55" s="269"/>
      <c r="J55" s="241"/>
      <c r="K55" s="242"/>
      <c r="L55" s="178"/>
      <c r="M55" s="6"/>
    </row>
    <row r="56" spans="2:13" s="5" customFormat="1" ht="15" customHeight="1">
      <c r="B56" s="25"/>
      <c r="C56" s="21"/>
      <c r="D56" s="19"/>
      <c r="E56" s="121"/>
      <c r="F56" s="705"/>
      <c r="G56" s="225"/>
      <c r="H56" s="124" t="s">
        <v>82</v>
      </c>
      <c r="I56" s="269"/>
      <c r="J56" s="241"/>
      <c r="K56" s="242"/>
      <c r="L56" s="178"/>
      <c r="M56" s="6"/>
    </row>
    <row r="57" spans="2:13" s="5" customFormat="1" ht="15" customHeight="1">
      <c r="B57" s="25"/>
      <c r="C57" s="21"/>
      <c r="D57" s="19"/>
      <c r="E57" s="121"/>
      <c r="F57" s="705"/>
      <c r="G57" s="225"/>
      <c r="H57" s="124" t="s">
        <v>82</v>
      </c>
      <c r="I57" s="269"/>
      <c r="J57" s="241"/>
      <c r="K57" s="242"/>
      <c r="L57" s="178"/>
      <c r="M57" s="6"/>
    </row>
    <row r="58" spans="2:13" s="5" customFormat="1" ht="15" customHeight="1">
      <c r="B58" s="25"/>
      <c r="C58" s="21"/>
      <c r="D58" s="19"/>
      <c r="E58" s="71"/>
      <c r="F58" s="705"/>
      <c r="G58" s="234"/>
      <c r="H58" s="235" t="s">
        <v>82</v>
      </c>
      <c r="I58" s="270"/>
      <c r="J58" s="243"/>
      <c r="K58" s="244"/>
      <c r="L58" s="178"/>
      <c r="M58" s="6"/>
    </row>
    <row r="59" spans="2:13" s="5" customFormat="1" ht="15" customHeight="1">
      <c r="B59" s="25"/>
      <c r="C59" s="21"/>
      <c r="D59" s="19"/>
      <c r="E59" s="71"/>
      <c r="F59" s="705"/>
      <c r="G59" s="232" t="s">
        <v>83</v>
      </c>
      <c r="H59" s="236" t="str">
        <f>H54</f>
        <v>20xx</v>
      </c>
      <c r="I59" s="271"/>
      <c r="J59" s="245"/>
      <c r="K59" s="246"/>
      <c r="L59" s="178"/>
      <c r="M59" s="6"/>
    </row>
    <row r="60" spans="2:13" s="5" customFormat="1" ht="15" customHeight="1">
      <c r="B60" s="25"/>
      <c r="C60" s="21"/>
      <c r="D60" s="19"/>
      <c r="E60" s="71"/>
      <c r="F60" s="705"/>
      <c r="G60" s="225"/>
      <c r="H60" s="125" t="str">
        <f>H55</f>
        <v>20xx</v>
      </c>
      <c r="I60" s="272"/>
      <c r="J60" s="247"/>
      <c r="K60" s="248"/>
      <c r="L60" s="178"/>
      <c r="M60" s="6"/>
    </row>
    <row r="61" spans="2:13" s="5" customFormat="1" ht="15" customHeight="1">
      <c r="B61" s="25"/>
      <c r="C61" s="21"/>
      <c r="D61" s="19"/>
      <c r="E61" s="71"/>
      <c r="F61" s="705"/>
      <c r="G61" s="225"/>
      <c r="H61" s="125" t="str">
        <f>H56</f>
        <v>20xx</v>
      </c>
      <c r="I61" s="272"/>
      <c r="J61" s="247"/>
      <c r="K61" s="248"/>
      <c r="L61" s="178"/>
      <c r="M61" s="6"/>
    </row>
    <row r="62" spans="2:13" s="5" customFormat="1" ht="15" customHeight="1">
      <c r="B62" s="25"/>
      <c r="C62" s="21"/>
      <c r="D62" s="19"/>
      <c r="E62" s="71"/>
      <c r="F62" s="705"/>
      <c r="G62" s="225"/>
      <c r="H62" s="125" t="str">
        <f>H57</f>
        <v>20xx</v>
      </c>
      <c r="I62" s="272"/>
      <c r="J62" s="247"/>
      <c r="K62" s="248"/>
      <c r="L62" s="178"/>
      <c r="M62" s="6"/>
    </row>
    <row r="63" spans="2:13" s="5" customFormat="1" ht="15" customHeight="1" thickBot="1">
      <c r="B63" s="25"/>
      <c r="C63" s="21"/>
      <c r="D63" s="19"/>
      <c r="E63" s="71"/>
      <c r="F63" s="706"/>
      <c r="G63" s="226"/>
      <c r="H63" s="227" t="str">
        <f>H58</f>
        <v>20xx</v>
      </c>
      <c r="I63" s="273"/>
      <c r="J63" s="249"/>
      <c r="K63" s="250"/>
      <c r="L63" s="178"/>
      <c r="M63" s="6"/>
    </row>
    <row r="64" spans="2:13" s="5" customFormat="1" ht="15" customHeight="1">
      <c r="B64" s="25"/>
      <c r="C64" s="21"/>
      <c r="D64" s="19"/>
      <c r="E64" s="95" t="s">
        <v>54</v>
      </c>
      <c r="F64" s="91" t="s">
        <v>88</v>
      </c>
      <c r="G64" s="9"/>
      <c r="H64" s="707" t="s">
        <v>89</v>
      </c>
      <c r="I64" s="708"/>
      <c r="J64" s="708"/>
      <c r="K64" s="709"/>
      <c r="L64" s="178"/>
      <c r="M64" s="6"/>
    </row>
    <row r="65" spans="1:13" s="5" customFormat="1" ht="15" customHeight="1">
      <c r="B65" s="45"/>
      <c r="C65" s="48"/>
      <c r="D65" s="19">
        <v>2.2000000000000002</v>
      </c>
      <c r="E65" s="62" t="s">
        <v>95</v>
      </c>
      <c r="F65" s="91"/>
      <c r="G65" s="53"/>
      <c r="H65" s="672"/>
      <c r="I65" s="673"/>
      <c r="J65" s="673"/>
      <c r="K65" s="674"/>
      <c r="L65" s="178"/>
      <c r="M65" s="6"/>
    </row>
    <row r="66" spans="1:13" s="5" customFormat="1" ht="15" customHeight="1">
      <c r="B66" s="45"/>
      <c r="C66" s="48"/>
      <c r="D66" s="19"/>
      <c r="E66" s="95" t="s">
        <v>93</v>
      </c>
      <c r="F66" s="91" t="s">
        <v>92</v>
      </c>
      <c r="G66" s="53"/>
      <c r="H66" s="672"/>
      <c r="I66" s="673"/>
      <c r="J66" s="673"/>
      <c r="K66" s="674"/>
      <c r="L66" s="178"/>
      <c r="M66" s="6"/>
    </row>
    <row r="67" spans="1:13" s="5" customFormat="1" ht="15" customHeight="1">
      <c r="B67" s="45"/>
      <c r="C67" s="48"/>
      <c r="D67" s="19"/>
      <c r="E67" s="91"/>
      <c r="F67" s="91" t="s">
        <v>90</v>
      </c>
      <c r="G67" s="46"/>
      <c r="H67" s="672"/>
      <c r="I67" s="673"/>
      <c r="J67" s="673"/>
      <c r="K67" s="674"/>
      <c r="L67" s="178"/>
      <c r="M67" s="6"/>
    </row>
    <row r="68" spans="1:13" s="5" customFormat="1" ht="15" customHeight="1">
      <c r="B68" s="45"/>
      <c r="C68" s="48"/>
      <c r="D68" s="19"/>
      <c r="E68" s="177"/>
      <c r="F68" s="91" t="s">
        <v>97</v>
      </c>
      <c r="G68" s="46"/>
      <c r="H68" s="669"/>
      <c r="I68" s="670"/>
      <c r="J68" s="670"/>
      <c r="K68" s="671"/>
      <c r="L68" s="178"/>
      <c r="M68" s="6"/>
    </row>
    <row r="69" spans="1:13" s="5" customFormat="1" ht="15" customHeight="1">
      <c r="B69" s="45"/>
      <c r="C69" s="48"/>
      <c r="D69" s="19"/>
      <c r="E69" s="177"/>
      <c r="F69" s="91" t="s">
        <v>98</v>
      </c>
      <c r="G69" s="46"/>
      <c r="H69" s="669"/>
      <c r="I69" s="670"/>
      <c r="J69" s="670"/>
      <c r="K69" s="671"/>
      <c r="L69" s="178"/>
      <c r="M69" s="6"/>
    </row>
    <row r="70" spans="1:13" s="5" customFormat="1" ht="15" customHeight="1">
      <c r="B70" s="45"/>
      <c r="C70" s="48"/>
      <c r="D70" s="19"/>
      <c r="E70" s="177"/>
      <c r="F70" s="91" t="s">
        <v>112</v>
      </c>
      <c r="G70" s="46"/>
      <c r="H70" s="669"/>
      <c r="I70" s="670"/>
      <c r="J70" s="670"/>
      <c r="K70" s="671"/>
      <c r="L70" s="178"/>
      <c r="M70" s="6"/>
    </row>
    <row r="71" spans="1:13" s="5" customFormat="1" ht="15" customHeight="1">
      <c r="B71" s="45"/>
      <c r="C71" s="48"/>
      <c r="D71" s="19"/>
      <c r="E71" s="91"/>
      <c r="F71" s="91" t="s">
        <v>91</v>
      </c>
      <c r="G71" s="46"/>
      <c r="H71" s="672"/>
      <c r="I71" s="673"/>
      <c r="J71" s="673"/>
      <c r="K71" s="674"/>
      <c r="L71" s="178"/>
      <c r="M71" s="6"/>
    </row>
    <row r="72" spans="1:13" s="5" customFormat="1" ht="15" customHeight="1">
      <c r="B72" s="45"/>
      <c r="C72" s="48"/>
      <c r="D72" s="19"/>
      <c r="E72" s="177"/>
      <c r="F72" s="91" t="s">
        <v>97</v>
      </c>
      <c r="G72" s="46"/>
      <c r="H72" s="669"/>
      <c r="I72" s="670"/>
      <c r="J72" s="670"/>
      <c r="K72" s="671"/>
      <c r="L72" s="178"/>
      <c r="M72" s="6"/>
    </row>
    <row r="73" spans="1:13" s="5" customFormat="1" ht="15" customHeight="1">
      <c r="B73" s="45"/>
      <c r="C73" s="48"/>
      <c r="D73" s="19"/>
      <c r="E73" s="177"/>
      <c r="F73" s="91" t="s">
        <v>98</v>
      </c>
      <c r="G73" s="46"/>
      <c r="H73" s="669"/>
      <c r="I73" s="670"/>
      <c r="J73" s="670"/>
      <c r="K73" s="671"/>
      <c r="L73" s="178"/>
      <c r="M73" s="6"/>
    </row>
    <row r="74" spans="1:13" s="5" customFormat="1" ht="15" customHeight="1">
      <c r="B74" s="45"/>
      <c r="C74" s="48"/>
      <c r="D74" s="19"/>
      <c r="E74" s="177"/>
      <c r="F74" s="91" t="s">
        <v>112</v>
      </c>
      <c r="G74" s="46"/>
      <c r="H74" s="669"/>
      <c r="I74" s="670"/>
      <c r="J74" s="670"/>
      <c r="K74" s="671"/>
      <c r="L74" s="178"/>
      <c r="M74" s="6"/>
    </row>
    <row r="75" spans="1:13" s="5" customFormat="1" ht="15" customHeight="1">
      <c r="B75" s="45"/>
      <c r="C75" s="48"/>
      <c r="D75" s="19"/>
      <c r="E75" s="95" t="s">
        <v>54</v>
      </c>
      <c r="F75" s="91" t="s">
        <v>96</v>
      </c>
      <c r="G75" s="54"/>
      <c r="H75" s="672"/>
      <c r="I75" s="673"/>
      <c r="J75" s="673"/>
      <c r="K75" s="674"/>
      <c r="L75" s="178"/>
      <c r="M75" s="6"/>
    </row>
    <row r="76" spans="1:13" s="5" customFormat="1" ht="15" customHeight="1">
      <c r="B76" s="45"/>
      <c r="C76" s="48"/>
      <c r="D76" s="19"/>
      <c r="E76" s="177"/>
      <c r="F76" s="91" t="s">
        <v>108</v>
      </c>
      <c r="G76" s="84"/>
      <c r="H76" s="669"/>
      <c r="I76" s="670"/>
      <c r="J76" s="670"/>
      <c r="K76" s="671"/>
      <c r="L76" s="178"/>
      <c r="M76" s="6"/>
    </row>
    <row r="77" spans="1:13" s="5" customFormat="1" ht="15" customHeight="1">
      <c r="B77" s="45"/>
      <c r="C77" s="48"/>
      <c r="D77" s="19"/>
      <c r="E77" s="177"/>
      <c r="F77" s="91" t="s">
        <v>109</v>
      </c>
      <c r="G77" s="84"/>
      <c r="H77" s="669"/>
      <c r="I77" s="670"/>
      <c r="J77" s="670"/>
      <c r="K77" s="671"/>
      <c r="L77" s="178"/>
      <c r="M77" s="6"/>
    </row>
    <row r="78" spans="1:13" s="5" customFormat="1" ht="15" customHeight="1">
      <c r="A78" s="185"/>
      <c r="B78" s="45"/>
      <c r="C78" s="127"/>
      <c r="D78" s="50"/>
      <c r="E78" s="177"/>
      <c r="F78" s="91" t="s">
        <v>110</v>
      </c>
      <c r="G78" s="84"/>
      <c r="H78" s="669"/>
      <c r="I78" s="670"/>
      <c r="J78" s="670"/>
      <c r="K78" s="671"/>
      <c r="L78" s="178"/>
      <c r="M78" s="6"/>
    </row>
    <row r="79" spans="1:13" s="5" customFormat="1" ht="15" customHeight="1" thickBot="1">
      <c r="B79" s="186"/>
      <c r="C79" s="187"/>
      <c r="D79" s="188"/>
      <c r="E79" s="203"/>
      <c r="F79" s="189"/>
      <c r="G79" s="190"/>
      <c r="H79" s="191"/>
      <c r="I79" s="101"/>
      <c r="J79" s="101"/>
      <c r="K79" s="192"/>
      <c r="L79" s="178"/>
      <c r="M79" s="6"/>
    </row>
    <row r="80" spans="1:13" s="5" customFormat="1" ht="15" customHeight="1" thickBot="1">
      <c r="A80" s="185"/>
      <c r="B80" s="23">
        <v>3</v>
      </c>
      <c r="C80" s="703" t="s">
        <v>139</v>
      </c>
      <c r="D80" s="184">
        <v>3.1</v>
      </c>
      <c r="E80" s="90" t="s">
        <v>101</v>
      </c>
      <c r="F80" s="90"/>
      <c r="G80" s="55"/>
      <c r="H80" s="678"/>
      <c r="I80" s="679"/>
      <c r="J80" s="679"/>
      <c r="K80" s="680"/>
      <c r="L80" s="178"/>
      <c r="M80" s="6"/>
    </row>
    <row r="81" spans="2:13" s="5" customFormat="1" ht="15" customHeight="1">
      <c r="B81" s="25"/>
      <c r="C81" s="695"/>
      <c r="D81" s="19"/>
      <c r="E81" s="95" t="s">
        <v>102</v>
      </c>
      <c r="F81" s="98" t="s">
        <v>100</v>
      </c>
      <c r="G81" s="46"/>
      <c r="H81" s="648" t="s">
        <v>103</v>
      </c>
      <c r="I81" s="649"/>
      <c r="J81" s="649"/>
      <c r="K81" s="650"/>
      <c r="L81" s="178"/>
      <c r="M81" s="6"/>
    </row>
    <row r="82" spans="2:13" s="5" customFormat="1" ht="15" customHeight="1">
      <c r="B82" s="25"/>
      <c r="C82" s="21"/>
      <c r="D82" s="19"/>
      <c r="E82" s="95" t="s">
        <v>54</v>
      </c>
      <c r="F82" s="91" t="s">
        <v>17</v>
      </c>
      <c r="G82" s="46"/>
      <c r="H82" s="648" t="s">
        <v>104</v>
      </c>
      <c r="I82" s="649"/>
      <c r="J82" s="649"/>
      <c r="K82" s="650"/>
      <c r="L82" s="178"/>
      <c r="M82" s="6"/>
    </row>
    <row r="83" spans="2:13" s="5" customFormat="1" ht="15" customHeight="1">
      <c r="B83" s="25"/>
      <c r="C83" s="21"/>
      <c r="D83" s="19">
        <v>3.2</v>
      </c>
      <c r="E83" s="197" t="s">
        <v>105</v>
      </c>
      <c r="F83" s="98"/>
      <c r="G83" s="46"/>
      <c r="H83" s="675"/>
      <c r="I83" s="676"/>
      <c r="J83" s="676"/>
      <c r="K83" s="677"/>
      <c r="L83" s="178"/>
      <c r="M83" s="6"/>
    </row>
    <row r="84" spans="2:13" s="5" customFormat="1" ht="15" customHeight="1">
      <c r="B84" s="25"/>
      <c r="C84" s="21"/>
      <c r="D84" s="19"/>
      <c r="E84" s="95" t="s">
        <v>53</v>
      </c>
      <c r="F84" s="91" t="s">
        <v>111</v>
      </c>
      <c r="G84" s="46"/>
      <c r="H84" s="648" t="s">
        <v>175</v>
      </c>
      <c r="I84" s="649"/>
      <c r="J84" s="649"/>
      <c r="K84" s="650"/>
      <c r="L84" s="178"/>
      <c r="M84" s="6"/>
    </row>
    <row r="85" spans="2:13" s="5" customFormat="1" ht="15" customHeight="1" thickBot="1">
      <c r="B85" s="25"/>
      <c r="C85" s="21"/>
      <c r="D85" s="19">
        <v>3.3</v>
      </c>
      <c r="E85" s="197" t="s">
        <v>113</v>
      </c>
      <c r="F85" s="91"/>
      <c r="G85" s="46"/>
      <c r="H85" s="651"/>
      <c r="I85" s="652"/>
      <c r="J85" s="652"/>
      <c r="K85" s="653"/>
      <c r="L85" s="178"/>
      <c r="M85" s="6"/>
    </row>
    <row r="86" spans="2:13" s="5" customFormat="1" ht="15" customHeight="1">
      <c r="B86" s="25"/>
      <c r="C86" s="21"/>
      <c r="D86" s="19"/>
      <c r="E86" s="198" t="s">
        <v>53</v>
      </c>
      <c r="F86" s="98" t="s">
        <v>118</v>
      </c>
      <c r="G86" s="215"/>
      <c r="H86" s="217" t="s">
        <v>115</v>
      </c>
      <c r="I86" s="274"/>
      <c r="J86" s="218" t="s">
        <v>116</v>
      </c>
      <c r="K86" s="219" t="s">
        <v>117</v>
      </c>
      <c r="L86" s="178"/>
      <c r="M86" s="6"/>
    </row>
    <row r="87" spans="2:13" s="5" customFormat="1" ht="15" customHeight="1" thickBot="1">
      <c r="B87" s="25"/>
      <c r="C87" s="21"/>
      <c r="D87" s="19"/>
      <c r="E87" s="95"/>
      <c r="F87" s="57"/>
      <c r="G87" s="216"/>
      <c r="H87" s="220"/>
      <c r="I87" s="275"/>
      <c r="J87" s="221"/>
      <c r="K87" s="222"/>
      <c r="L87" s="178"/>
      <c r="M87" s="6"/>
    </row>
    <row r="88" spans="2:13" s="5" customFormat="1" ht="15" customHeight="1">
      <c r="B88" s="25"/>
      <c r="C88" s="21"/>
      <c r="D88" s="19"/>
      <c r="E88" s="103" t="s">
        <v>54</v>
      </c>
      <c r="F88" s="697" t="s">
        <v>119</v>
      </c>
      <c r="G88" s="122"/>
      <c r="H88" s="654" t="s">
        <v>114</v>
      </c>
      <c r="I88" s="655"/>
      <c r="J88" s="655"/>
      <c r="K88" s="656"/>
      <c r="L88" s="178"/>
      <c r="M88" s="6"/>
    </row>
    <row r="89" spans="2:13" s="5" customFormat="1" ht="15" customHeight="1">
      <c r="B89" s="25"/>
      <c r="C89" s="21"/>
      <c r="D89" s="19"/>
      <c r="E89" s="103"/>
      <c r="F89" s="698"/>
      <c r="G89" s="123" t="s">
        <v>123</v>
      </c>
      <c r="H89" s="640" t="s">
        <v>120</v>
      </c>
      <c r="I89" s="641"/>
      <c r="J89" s="213" t="s">
        <v>121</v>
      </c>
      <c r="K89" s="214" t="s">
        <v>18</v>
      </c>
      <c r="L89" s="178"/>
      <c r="M89" s="6"/>
    </row>
    <row r="90" spans="2:13" s="5" customFormat="1" ht="15" customHeight="1">
      <c r="B90" s="25"/>
      <c r="C90" s="21"/>
      <c r="D90" s="19"/>
      <c r="E90" s="103"/>
      <c r="F90" s="104"/>
      <c r="G90" s="117" t="s">
        <v>19</v>
      </c>
      <c r="H90" s="646"/>
      <c r="I90" s="647"/>
      <c r="J90" s="112"/>
      <c r="K90" s="113">
        <f>H90+J90</f>
        <v>0</v>
      </c>
      <c r="L90" s="178"/>
      <c r="M90" s="6"/>
    </row>
    <row r="91" spans="2:13" s="5" customFormat="1" ht="15" customHeight="1">
      <c r="B91" s="25"/>
      <c r="C91" s="21"/>
      <c r="D91" s="19"/>
      <c r="E91" s="103"/>
      <c r="F91" s="104"/>
      <c r="G91" s="118" t="s">
        <v>20</v>
      </c>
      <c r="H91" s="644"/>
      <c r="I91" s="645"/>
      <c r="J91" s="83"/>
      <c r="K91" s="97">
        <f t="shared" ref="K91:K97" si="0">H91+J91</f>
        <v>0</v>
      </c>
      <c r="L91" s="178"/>
      <c r="M91" s="6"/>
    </row>
    <row r="92" spans="2:13" s="5" customFormat="1" ht="15" customHeight="1">
      <c r="B92" s="25"/>
      <c r="C92" s="21"/>
      <c r="D92" s="19"/>
      <c r="E92" s="103"/>
      <c r="F92" s="104"/>
      <c r="G92" s="118" t="s">
        <v>21</v>
      </c>
      <c r="H92" s="644"/>
      <c r="I92" s="645"/>
      <c r="J92" s="83"/>
      <c r="K92" s="97">
        <f t="shared" si="0"/>
        <v>0</v>
      </c>
      <c r="L92" s="178"/>
      <c r="M92" s="6"/>
    </row>
    <row r="93" spans="2:13" s="5" customFormat="1" ht="15" customHeight="1">
      <c r="B93" s="25"/>
      <c r="C93" s="21"/>
      <c r="D93" s="19"/>
      <c r="E93" s="103"/>
      <c r="F93" s="104"/>
      <c r="G93" s="118" t="s">
        <v>167</v>
      </c>
      <c r="H93" s="644"/>
      <c r="I93" s="645"/>
      <c r="J93" s="83"/>
      <c r="K93" s="97">
        <f t="shared" si="0"/>
        <v>0</v>
      </c>
      <c r="L93" s="178"/>
      <c r="M93" s="6"/>
    </row>
    <row r="94" spans="2:13" s="5" customFormat="1" ht="15" customHeight="1">
      <c r="B94" s="25"/>
      <c r="C94" s="21"/>
      <c r="D94" s="19"/>
      <c r="E94" s="103"/>
      <c r="F94" s="104"/>
      <c r="G94" s="118" t="s">
        <v>22</v>
      </c>
      <c r="H94" s="644"/>
      <c r="I94" s="645"/>
      <c r="J94" s="83"/>
      <c r="K94" s="97">
        <f t="shared" si="0"/>
        <v>0</v>
      </c>
      <c r="L94" s="178"/>
      <c r="M94" s="6"/>
    </row>
    <row r="95" spans="2:13" s="5" customFormat="1" ht="15" customHeight="1">
      <c r="B95" s="25"/>
      <c r="C95" s="21"/>
      <c r="D95" s="19"/>
      <c r="E95" s="103"/>
      <c r="F95" s="104"/>
      <c r="G95" s="118" t="s">
        <v>23</v>
      </c>
      <c r="H95" s="644"/>
      <c r="I95" s="645"/>
      <c r="J95" s="83"/>
      <c r="K95" s="97">
        <f t="shared" si="0"/>
        <v>0</v>
      </c>
      <c r="L95" s="178"/>
      <c r="M95" s="6"/>
    </row>
    <row r="96" spans="2:13" s="5" customFormat="1" ht="15" customHeight="1">
      <c r="B96" s="25"/>
      <c r="C96" s="21"/>
      <c r="D96" s="19"/>
      <c r="E96" s="103"/>
      <c r="F96" s="104"/>
      <c r="G96" s="119"/>
      <c r="H96" s="106"/>
      <c r="I96" s="278"/>
      <c r="J96" s="107"/>
      <c r="K96" s="105">
        <f t="shared" si="0"/>
        <v>0</v>
      </c>
      <c r="L96" s="178"/>
      <c r="M96" s="6"/>
    </row>
    <row r="97" spans="2:13" s="5" customFormat="1" ht="15" customHeight="1" thickBot="1">
      <c r="B97" s="25"/>
      <c r="C97" s="21"/>
      <c r="D97" s="19"/>
      <c r="E97" s="95"/>
      <c r="F97" s="57"/>
      <c r="G97" s="120" t="s">
        <v>122</v>
      </c>
      <c r="H97" s="108">
        <f>SUM(H90:H96)</f>
        <v>0</v>
      </c>
      <c r="I97" s="279"/>
      <c r="J97" s="109">
        <f>SUM(J90:J96)</f>
        <v>0</v>
      </c>
      <c r="K97" s="110">
        <f t="shared" si="0"/>
        <v>0</v>
      </c>
      <c r="L97" s="178"/>
      <c r="M97" s="6"/>
    </row>
    <row r="98" spans="2:13" s="5" customFormat="1" ht="15" customHeight="1">
      <c r="B98" s="25"/>
      <c r="C98" s="21"/>
      <c r="D98" s="19"/>
      <c r="E98" s="103" t="s">
        <v>124</v>
      </c>
      <c r="F98" s="98" t="s">
        <v>127</v>
      </c>
      <c r="G98" s="122"/>
      <c r="H98" s="654" t="s">
        <v>114</v>
      </c>
      <c r="I98" s="655"/>
      <c r="J98" s="655"/>
      <c r="K98" s="656"/>
      <c r="L98" s="178"/>
      <c r="M98" s="6"/>
    </row>
    <row r="99" spans="2:13" s="5" customFormat="1" ht="15" customHeight="1">
      <c r="B99" s="25"/>
      <c r="C99" s="21"/>
      <c r="D99" s="19"/>
      <c r="E99" s="103"/>
      <c r="F99" s="60"/>
      <c r="G99" s="123" t="s">
        <v>123</v>
      </c>
      <c r="H99" s="212" t="s">
        <v>126</v>
      </c>
      <c r="I99" s="282" t="s">
        <v>295</v>
      </c>
      <c r="J99" s="282" t="s">
        <v>296</v>
      </c>
      <c r="K99" s="214" t="s">
        <v>125</v>
      </c>
      <c r="L99" s="178"/>
      <c r="M99" s="6"/>
    </row>
    <row r="100" spans="2:13" s="5" customFormat="1" ht="15" customHeight="1">
      <c r="B100" s="25"/>
      <c r="C100" s="21"/>
      <c r="D100" s="19"/>
      <c r="E100" s="103"/>
      <c r="F100" s="104"/>
      <c r="G100" s="117" t="str">
        <f t="shared" ref="G100:G102" si="1">G90</f>
        <v>General Manager</v>
      </c>
      <c r="H100" s="111"/>
      <c r="I100" s="276"/>
      <c r="J100" s="112"/>
      <c r="K100" s="114"/>
      <c r="L100" s="178"/>
      <c r="M100" s="6"/>
    </row>
    <row r="101" spans="2:13" s="5" customFormat="1" ht="15" customHeight="1">
      <c r="B101" s="25"/>
      <c r="C101" s="21"/>
      <c r="D101" s="19"/>
      <c r="E101" s="103"/>
      <c r="F101" s="104"/>
      <c r="G101" s="118" t="str">
        <f t="shared" si="1"/>
        <v>Manager</v>
      </c>
      <c r="H101" s="96"/>
      <c r="I101" s="277"/>
      <c r="J101" s="83"/>
      <c r="K101" s="115"/>
      <c r="L101" s="178"/>
      <c r="M101" s="6"/>
    </row>
    <row r="102" spans="2:13" s="5" customFormat="1" ht="15" customHeight="1">
      <c r="B102" s="25"/>
      <c r="C102" s="21"/>
      <c r="D102" s="19"/>
      <c r="E102" s="103"/>
      <c r="F102" s="104"/>
      <c r="G102" s="118" t="str">
        <f t="shared" si="1"/>
        <v>Senior Engineer</v>
      </c>
      <c r="H102" s="96"/>
      <c r="I102" s="277"/>
      <c r="J102" s="83"/>
      <c r="K102" s="115"/>
      <c r="L102" s="178"/>
      <c r="M102" s="6"/>
    </row>
    <row r="103" spans="2:13" s="5" customFormat="1" ht="15" customHeight="1">
      <c r="B103" s="25"/>
      <c r="C103" s="21"/>
      <c r="D103" s="19"/>
      <c r="E103" s="103"/>
      <c r="F103" s="104"/>
      <c r="G103" s="118" t="s">
        <v>298</v>
      </c>
      <c r="H103" s="96"/>
      <c r="I103" s="277"/>
      <c r="J103" s="83"/>
      <c r="K103" s="115"/>
      <c r="L103" s="178"/>
      <c r="M103" s="6"/>
    </row>
    <row r="104" spans="2:13" s="5" customFormat="1" ht="15" customHeight="1">
      <c r="B104" s="25"/>
      <c r="C104" s="126"/>
      <c r="D104" s="19"/>
      <c r="E104" s="103"/>
      <c r="F104" s="104"/>
      <c r="G104" s="283" t="s">
        <v>297</v>
      </c>
      <c r="H104" s="96"/>
      <c r="I104" s="277"/>
      <c r="J104" s="83"/>
      <c r="K104" s="115"/>
      <c r="L104" s="178"/>
      <c r="M104" s="6"/>
    </row>
    <row r="105" spans="2:13" s="5" customFormat="1" ht="15" customHeight="1">
      <c r="B105" s="25"/>
      <c r="C105" s="21"/>
      <c r="D105" s="19"/>
      <c r="E105" s="103"/>
      <c r="F105" s="104"/>
      <c r="G105" s="118" t="str">
        <f>G94</f>
        <v>Supervisor</v>
      </c>
      <c r="H105" s="96"/>
      <c r="I105" s="277"/>
      <c r="J105" s="83"/>
      <c r="K105" s="115"/>
      <c r="L105" s="178"/>
      <c r="M105" s="6"/>
    </row>
    <row r="106" spans="2:13" s="5" customFormat="1" ht="15" customHeight="1">
      <c r="B106" s="25"/>
      <c r="C106" s="21"/>
      <c r="D106" s="19"/>
      <c r="E106" s="103"/>
      <c r="F106" s="104"/>
      <c r="G106" s="118" t="str">
        <f>G95</f>
        <v>Administrative Staff</v>
      </c>
      <c r="H106" s="96"/>
      <c r="I106" s="277"/>
      <c r="J106" s="83"/>
      <c r="K106" s="115"/>
      <c r="L106" s="178"/>
      <c r="M106" s="6"/>
    </row>
    <row r="107" spans="2:13" s="5" customFormat="1" ht="15" customHeight="1">
      <c r="B107" s="25"/>
      <c r="C107" s="21"/>
      <c r="D107" s="19"/>
      <c r="E107" s="103"/>
      <c r="F107" s="104"/>
      <c r="G107" s="119">
        <f>G96</f>
        <v>0</v>
      </c>
      <c r="H107" s="106"/>
      <c r="I107" s="278"/>
      <c r="J107" s="107"/>
      <c r="K107" s="116"/>
      <c r="L107" s="178"/>
      <c r="M107" s="6"/>
    </row>
    <row r="108" spans="2:13" s="5" customFormat="1" ht="15" customHeight="1" thickBot="1">
      <c r="B108" s="25"/>
      <c r="C108" s="21"/>
      <c r="D108" s="19"/>
      <c r="E108" s="95"/>
      <c r="F108" s="57"/>
      <c r="G108" s="120" t="s">
        <v>122</v>
      </c>
      <c r="H108" s="108">
        <f>SUM(H100:H107)</f>
        <v>0</v>
      </c>
      <c r="I108" s="279"/>
      <c r="J108" s="109">
        <f>SUM(J100:J107)</f>
        <v>0</v>
      </c>
      <c r="K108" s="110">
        <f>SUM(K100:K107)</f>
        <v>0</v>
      </c>
      <c r="L108" s="178"/>
      <c r="M108" s="6"/>
    </row>
    <row r="109" spans="2:13" s="5" customFormat="1" ht="15" customHeight="1">
      <c r="B109" s="24"/>
      <c r="C109" s="17"/>
      <c r="D109" s="18"/>
      <c r="E109" s="95" t="s">
        <v>128</v>
      </c>
      <c r="F109" s="57" t="s">
        <v>168</v>
      </c>
      <c r="G109" s="9"/>
      <c r="H109" s="681" t="s">
        <v>129</v>
      </c>
      <c r="I109" s="682"/>
      <c r="J109" s="682"/>
      <c r="K109" s="683"/>
      <c r="L109" s="178"/>
      <c r="M109" s="6"/>
    </row>
    <row r="110" spans="2:13" s="5" customFormat="1" ht="15" customHeight="1" thickBot="1">
      <c r="B110" s="25"/>
      <c r="C110" s="21"/>
      <c r="D110" s="19">
        <v>3.4</v>
      </c>
      <c r="E110" s="204" t="s">
        <v>130</v>
      </c>
      <c r="F110" s="91"/>
      <c r="G110" s="46"/>
      <c r="H110" s="651"/>
      <c r="I110" s="652"/>
      <c r="J110" s="652"/>
      <c r="K110" s="653"/>
      <c r="L110" s="178"/>
      <c r="M110" s="6"/>
    </row>
    <row r="111" spans="2:13" s="5" customFormat="1" ht="15" customHeight="1">
      <c r="B111" s="25"/>
      <c r="C111" s="21"/>
      <c r="D111" s="19"/>
      <c r="E111" s="198" t="s">
        <v>53</v>
      </c>
      <c r="F111" s="98" t="s">
        <v>131</v>
      </c>
      <c r="G111" s="215"/>
      <c r="H111" s="223" t="str">
        <f>H86</f>
        <v>20xx</v>
      </c>
      <c r="I111" s="280"/>
      <c r="J111" s="175" t="str">
        <f>J86</f>
        <v>20xx</v>
      </c>
      <c r="K111" s="176" t="str">
        <f>K86</f>
        <v>20xx</v>
      </c>
      <c r="L111" s="178"/>
      <c r="M111" s="6"/>
    </row>
    <row r="112" spans="2:13" s="5" customFormat="1" ht="15" customHeight="1" thickBot="1">
      <c r="B112" s="25"/>
      <c r="C112" s="21"/>
      <c r="D112" s="19"/>
      <c r="E112" s="95"/>
      <c r="F112" s="57"/>
      <c r="G112" s="216"/>
      <c r="H112" s="220"/>
      <c r="I112" s="275"/>
      <c r="J112" s="221"/>
      <c r="K112" s="222"/>
      <c r="L112" s="178"/>
      <c r="M112" s="6"/>
    </row>
    <row r="113" spans="2:13" s="5" customFormat="1" ht="15" customHeight="1">
      <c r="B113" s="25"/>
      <c r="C113" s="21"/>
      <c r="D113" s="19"/>
      <c r="E113" s="103" t="s">
        <v>54</v>
      </c>
      <c r="F113" s="697" t="s">
        <v>137</v>
      </c>
      <c r="G113" s="122"/>
      <c r="H113" s="654" t="s">
        <v>114</v>
      </c>
      <c r="I113" s="655"/>
      <c r="J113" s="655"/>
      <c r="K113" s="656"/>
      <c r="L113" s="178"/>
      <c r="M113" s="6"/>
    </row>
    <row r="114" spans="2:13" s="5" customFormat="1" ht="15" customHeight="1">
      <c r="B114" s="25"/>
      <c r="C114" s="21"/>
      <c r="D114" s="19"/>
      <c r="E114" s="103"/>
      <c r="F114" s="698"/>
      <c r="G114" s="123" t="s">
        <v>123</v>
      </c>
      <c r="H114" s="640" t="s">
        <v>120</v>
      </c>
      <c r="I114" s="641"/>
      <c r="J114" s="213" t="s">
        <v>121</v>
      </c>
      <c r="K114" s="214" t="s">
        <v>18</v>
      </c>
      <c r="L114" s="178"/>
      <c r="M114" s="6"/>
    </row>
    <row r="115" spans="2:13" s="5" customFormat="1" ht="15" customHeight="1">
      <c r="B115" s="25"/>
      <c r="C115" s="21"/>
      <c r="D115" s="19"/>
      <c r="E115" s="103"/>
      <c r="F115" s="104"/>
      <c r="G115" s="117" t="s">
        <v>132</v>
      </c>
      <c r="H115" s="646"/>
      <c r="I115" s="647"/>
      <c r="J115" s="112"/>
      <c r="K115" s="113">
        <f t="shared" ref="K115:K120" si="2">H115+J115</f>
        <v>0</v>
      </c>
      <c r="L115" s="178"/>
      <c r="M115" s="6"/>
    </row>
    <row r="116" spans="2:13" s="5" customFormat="1" ht="15" customHeight="1">
      <c r="B116" s="25"/>
      <c r="C116" s="21"/>
      <c r="D116" s="19"/>
      <c r="E116" s="103"/>
      <c r="F116" s="104"/>
      <c r="G116" s="118" t="s">
        <v>133</v>
      </c>
      <c r="H116" s="644"/>
      <c r="I116" s="645"/>
      <c r="J116" s="83"/>
      <c r="K116" s="97">
        <f t="shared" si="2"/>
        <v>0</v>
      </c>
      <c r="L116" s="178"/>
      <c r="M116" s="6"/>
    </row>
    <row r="117" spans="2:13" s="5" customFormat="1" ht="15" customHeight="1">
      <c r="B117" s="25"/>
      <c r="C117" s="21"/>
      <c r="D117" s="19"/>
      <c r="E117" s="103"/>
      <c r="F117" s="104"/>
      <c r="G117" s="118" t="s">
        <v>134</v>
      </c>
      <c r="H117" s="644"/>
      <c r="I117" s="645"/>
      <c r="J117" s="83"/>
      <c r="K117" s="97">
        <f t="shared" si="2"/>
        <v>0</v>
      </c>
      <c r="L117" s="178"/>
      <c r="M117" s="6"/>
    </row>
    <row r="118" spans="2:13" s="5" customFormat="1" ht="15" customHeight="1">
      <c r="B118" s="25"/>
      <c r="C118" s="21"/>
      <c r="D118" s="19"/>
      <c r="E118" s="103"/>
      <c r="F118" s="104"/>
      <c r="G118" s="118" t="s">
        <v>135</v>
      </c>
      <c r="H118" s="644"/>
      <c r="I118" s="645"/>
      <c r="J118" s="83"/>
      <c r="K118" s="97">
        <f t="shared" si="2"/>
        <v>0</v>
      </c>
      <c r="L118" s="178"/>
      <c r="M118" s="6"/>
    </row>
    <row r="119" spans="2:13" s="5" customFormat="1" ht="15" customHeight="1">
      <c r="B119" s="25"/>
      <c r="C119" s="21"/>
      <c r="D119" s="19"/>
      <c r="E119" s="103"/>
      <c r="F119" s="104"/>
      <c r="G119" s="118" t="s">
        <v>136</v>
      </c>
      <c r="H119" s="642"/>
      <c r="I119" s="643"/>
      <c r="J119" s="83"/>
      <c r="K119" s="97">
        <f t="shared" si="2"/>
        <v>0</v>
      </c>
      <c r="L119" s="178"/>
      <c r="M119" s="6"/>
    </row>
    <row r="120" spans="2:13" s="5" customFormat="1" ht="15" customHeight="1" thickBot="1">
      <c r="B120" s="25"/>
      <c r="C120" s="21"/>
      <c r="D120" s="19"/>
      <c r="E120" s="95"/>
      <c r="F120" s="57"/>
      <c r="G120" s="120" t="s">
        <v>122</v>
      </c>
      <c r="H120" s="108">
        <f>SUM(H115:H119)</f>
        <v>0</v>
      </c>
      <c r="I120" s="279"/>
      <c r="J120" s="109">
        <f>SUM(J115:J119)</f>
        <v>0</v>
      </c>
      <c r="K120" s="110">
        <f t="shared" si="2"/>
        <v>0</v>
      </c>
      <c r="L120" s="178"/>
      <c r="M120" s="6"/>
    </row>
    <row r="121" spans="2:13" s="5" customFormat="1" ht="15" customHeight="1">
      <c r="B121" s="25"/>
      <c r="C121" s="21"/>
      <c r="D121" s="19"/>
      <c r="E121" s="103" t="s">
        <v>124</v>
      </c>
      <c r="F121" s="98" t="s">
        <v>127</v>
      </c>
      <c r="G121" s="122"/>
      <c r="H121" s="654" t="s">
        <v>114</v>
      </c>
      <c r="I121" s="655"/>
      <c r="J121" s="655"/>
      <c r="K121" s="656"/>
      <c r="L121" s="178"/>
      <c r="M121" s="6"/>
    </row>
    <row r="122" spans="2:13" s="5" customFormat="1" ht="15" customHeight="1">
      <c r="B122" s="25"/>
      <c r="C122" s="21"/>
      <c r="D122" s="19"/>
      <c r="E122" s="103"/>
      <c r="F122" s="60"/>
      <c r="G122" s="123" t="s">
        <v>123</v>
      </c>
      <c r="H122" s="212" t="s">
        <v>126</v>
      </c>
      <c r="I122" s="281" t="s">
        <v>295</v>
      </c>
      <c r="J122" s="282" t="s">
        <v>296</v>
      </c>
      <c r="K122" s="214" t="s">
        <v>125</v>
      </c>
      <c r="L122" s="178"/>
      <c r="M122" s="6"/>
    </row>
    <row r="123" spans="2:13" s="5" customFormat="1" ht="15" customHeight="1">
      <c r="B123" s="25"/>
      <c r="C123" s="21"/>
      <c r="D123" s="19"/>
      <c r="E123" s="103"/>
      <c r="F123" s="104"/>
      <c r="G123" s="117" t="str">
        <f>G115</f>
        <v>General Foreman</v>
      </c>
      <c r="H123" s="111"/>
      <c r="I123" s="276"/>
      <c r="J123" s="112"/>
      <c r="K123" s="114"/>
      <c r="L123" s="178"/>
      <c r="M123" s="6"/>
    </row>
    <row r="124" spans="2:13" s="5" customFormat="1" ht="15" customHeight="1">
      <c r="B124" s="25"/>
      <c r="C124" s="21"/>
      <c r="D124" s="19"/>
      <c r="E124" s="103"/>
      <c r="F124" s="104"/>
      <c r="G124" s="118" t="str">
        <f>G116</f>
        <v>Foreman</v>
      </c>
      <c r="H124" s="96"/>
      <c r="I124" s="277"/>
      <c r="J124" s="83"/>
      <c r="K124" s="115"/>
      <c r="L124" s="178"/>
      <c r="M124" s="6"/>
    </row>
    <row r="125" spans="2:13" s="5" customFormat="1" ht="15" customHeight="1">
      <c r="B125" s="25"/>
      <c r="C125" s="21"/>
      <c r="D125" s="19"/>
      <c r="E125" s="103"/>
      <c r="F125" s="104"/>
      <c r="G125" s="118" t="str">
        <f>G117</f>
        <v>Skilled Worker</v>
      </c>
      <c r="H125" s="96"/>
      <c r="I125" s="277"/>
      <c r="J125" s="83"/>
      <c r="K125" s="115"/>
      <c r="L125" s="178"/>
      <c r="M125" s="6"/>
    </row>
    <row r="126" spans="2:13" s="5" customFormat="1" ht="15" customHeight="1">
      <c r="B126" s="25"/>
      <c r="C126" s="21"/>
      <c r="D126" s="19"/>
      <c r="E126" s="103"/>
      <c r="F126" s="104"/>
      <c r="G126" s="118" t="str">
        <f>G118</f>
        <v>Semi-Skilled Worker</v>
      </c>
      <c r="H126" s="96"/>
      <c r="I126" s="277"/>
      <c r="J126" s="83"/>
      <c r="K126" s="115"/>
      <c r="L126" s="178"/>
      <c r="M126" s="6"/>
    </row>
    <row r="127" spans="2:13" s="5" customFormat="1" ht="15" customHeight="1">
      <c r="B127" s="25"/>
      <c r="C127" s="21"/>
      <c r="D127" s="19"/>
      <c r="E127" s="103"/>
      <c r="F127" s="104"/>
      <c r="G127" s="118" t="str">
        <f>G119</f>
        <v>Unskilled or Common Worker</v>
      </c>
      <c r="H127" s="96"/>
      <c r="I127" s="277"/>
      <c r="J127" s="83"/>
      <c r="K127" s="115"/>
      <c r="L127" s="178"/>
      <c r="M127" s="6"/>
    </row>
    <row r="128" spans="2:13" s="5" customFormat="1" ht="15" customHeight="1" thickBot="1">
      <c r="B128" s="25"/>
      <c r="C128" s="21"/>
      <c r="D128" s="19"/>
      <c r="E128" s="95"/>
      <c r="F128" s="57"/>
      <c r="G128" s="120" t="s">
        <v>122</v>
      </c>
      <c r="H128" s="108">
        <f>SUM(H123:H127)</f>
        <v>0</v>
      </c>
      <c r="I128" s="279"/>
      <c r="J128" s="109">
        <f>SUM(J123:J127)</f>
        <v>0</v>
      </c>
      <c r="K128" s="110">
        <f>SUM(K123:K127)</f>
        <v>0</v>
      </c>
      <c r="L128" s="178"/>
      <c r="M128" s="6"/>
    </row>
    <row r="129" spans="2:13" s="5" customFormat="1" ht="15" customHeight="1">
      <c r="B129" s="25"/>
      <c r="C129" s="21"/>
      <c r="D129" s="19"/>
      <c r="E129" s="95" t="s">
        <v>128</v>
      </c>
      <c r="F129" s="91" t="s">
        <v>150</v>
      </c>
      <c r="G129" s="46"/>
      <c r="H129" s="699" t="s">
        <v>138</v>
      </c>
      <c r="I129" s="700"/>
      <c r="J129" s="700"/>
      <c r="K129" s="701"/>
      <c r="L129" s="178"/>
      <c r="M129" s="6"/>
    </row>
    <row r="130" spans="2:13" s="5" customFormat="1" ht="15" customHeight="1" thickBot="1">
      <c r="B130" s="69"/>
      <c r="C130" s="70"/>
      <c r="D130" s="85"/>
      <c r="E130" s="205"/>
      <c r="F130" s="206"/>
      <c r="G130" s="56"/>
      <c r="H130" s="210"/>
      <c r="I130" s="206"/>
      <c r="J130" s="206"/>
      <c r="K130" s="211"/>
      <c r="L130" s="178"/>
      <c r="M130" s="6"/>
    </row>
    <row r="131" spans="2:13" s="5" customFormat="1" ht="15" customHeight="1">
      <c r="B131" s="25">
        <v>4</v>
      </c>
      <c r="C131" s="695" t="s">
        <v>153</v>
      </c>
      <c r="D131" s="18">
        <v>4.0999999999999996</v>
      </c>
      <c r="E131" s="62" t="s">
        <v>140</v>
      </c>
      <c r="F131" s="91"/>
      <c r="G131" s="59"/>
      <c r="H131" s="78"/>
      <c r="I131" s="262"/>
      <c r="J131" s="77"/>
      <c r="K131" s="79"/>
      <c r="L131" s="178"/>
      <c r="M131" s="6"/>
    </row>
    <row r="132" spans="2:13" s="5" customFormat="1" ht="15" customHeight="1">
      <c r="B132" s="25"/>
      <c r="C132" s="696"/>
      <c r="D132" s="18"/>
      <c r="E132" s="95" t="s">
        <v>53</v>
      </c>
      <c r="F132" s="91" t="s">
        <v>51</v>
      </c>
      <c r="G132" s="59"/>
      <c r="H132" s="648" t="s">
        <v>286</v>
      </c>
      <c r="I132" s="649"/>
      <c r="J132" s="649"/>
      <c r="K132" s="650"/>
      <c r="L132" s="178"/>
      <c r="M132" s="6"/>
    </row>
    <row r="133" spans="2:13" s="5" customFormat="1" ht="15" customHeight="1">
      <c r="B133" s="25"/>
      <c r="C133" s="17"/>
      <c r="D133" s="18"/>
      <c r="E133" s="95" t="s">
        <v>54</v>
      </c>
      <c r="F133" s="91" t="s">
        <v>147</v>
      </c>
      <c r="G133" s="59"/>
      <c r="H133" s="648" t="s">
        <v>176</v>
      </c>
      <c r="I133" s="649"/>
      <c r="J133" s="649"/>
      <c r="K133" s="650"/>
      <c r="L133" s="178"/>
      <c r="M133" s="6"/>
    </row>
    <row r="134" spans="2:13" s="5" customFormat="1">
      <c r="B134" s="67"/>
      <c r="C134" s="68"/>
      <c r="D134" s="19"/>
      <c r="E134" s="95" t="s">
        <v>124</v>
      </c>
      <c r="F134" s="238" t="s">
        <v>52</v>
      </c>
      <c r="G134" s="59"/>
      <c r="H134" s="648" t="s">
        <v>177</v>
      </c>
      <c r="I134" s="649"/>
      <c r="J134" s="649"/>
      <c r="K134" s="650"/>
      <c r="L134" s="178"/>
      <c r="M134" s="6"/>
    </row>
    <row r="135" spans="2:13" s="5" customFormat="1">
      <c r="B135" s="67"/>
      <c r="C135" s="68"/>
      <c r="D135" s="19"/>
      <c r="E135" s="95" t="s">
        <v>68</v>
      </c>
      <c r="F135" s="91" t="s">
        <v>154</v>
      </c>
      <c r="G135" s="46"/>
      <c r="H135" s="87" t="s">
        <v>155</v>
      </c>
      <c r="I135" s="263"/>
      <c r="J135" s="88"/>
      <c r="K135" s="89"/>
      <c r="L135" s="178"/>
      <c r="M135" s="6"/>
    </row>
    <row r="136" spans="2:13" ht="15" customHeight="1" thickBot="1">
      <c r="B136" s="92"/>
      <c r="C136" s="93"/>
      <c r="D136" s="86"/>
      <c r="E136" s="207"/>
      <c r="F136" s="207"/>
      <c r="G136" s="94"/>
      <c r="H136" s="666"/>
      <c r="I136" s="667"/>
      <c r="J136" s="667"/>
      <c r="K136" s="668"/>
    </row>
  </sheetData>
  <mergeCells count="91"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2:H2"/>
    <mergeCell ref="B3:K3"/>
    <mergeCell ref="B7:D8"/>
    <mergeCell ref="H14:K14"/>
    <mergeCell ref="B12:G12"/>
    <mergeCell ref="B4:K4"/>
    <mergeCell ref="B13:B14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14:I114"/>
    <mergeCell ref="H119:I119"/>
    <mergeCell ref="H118:I118"/>
    <mergeCell ref="H117:I117"/>
    <mergeCell ref="H116:I116"/>
    <mergeCell ref="H115:I115"/>
  </mergeCells>
  <phoneticPr fontId="3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9" tint="0.79998168889431442"/>
    <pageSetUpPr fitToPage="1"/>
  </sheetPr>
  <dimension ref="A1:BD234"/>
  <sheetViews>
    <sheetView view="pageBreakPreview" topLeftCell="A2" zoomScale="60" zoomScaleNormal="55" workbookViewId="0">
      <selection activeCell="L2" sqref="L2"/>
    </sheetView>
  </sheetViews>
  <sheetFormatPr defaultRowHeight="12.6" outlineLevelRow="1"/>
  <cols>
    <col min="1" max="1" width="1.44140625" style="302" customWidth="1"/>
    <col min="2" max="2" width="7.77734375" style="302" bestFit="1" customWidth="1"/>
    <col min="3" max="3" width="33.6640625" style="302" customWidth="1"/>
    <col min="4" max="4" width="36.6640625" style="302" customWidth="1"/>
    <col min="5" max="5" width="20.109375" style="302" customWidth="1"/>
    <col min="6" max="6" width="24.44140625" style="302" customWidth="1"/>
    <col min="7" max="7" width="22.21875" style="302" customWidth="1"/>
    <col min="8" max="8" width="23.109375" style="302" customWidth="1"/>
    <col min="9" max="9" width="20.44140625" style="302" customWidth="1"/>
    <col min="10" max="10" width="19.88671875" style="302" customWidth="1"/>
    <col min="11" max="11" width="31" style="302" customWidth="1"/>
    <col min="12" max="12" width="9" style="302"/>
    <col min="13" max="13" width="94.21875" style="302" bestFit="1" customWidth="1"/>
    <col min="14" max="256" width="9" style="302"/>
    <col min="257" max="257" width="1.44140625" style="302" customWidth="1"/>
    <col min="258" max="258" width="7.77734375" style="302" bestFit="1" customWidth="1"/>
    <col min="259" max="259" width="33.6640625" style="302" customWidth="1"/>
    <col min="260" max="260" width="17.6640625" style="302" customWidth="1"/>
    <col min="261" max="261" width="20.109375" style="302" customWidth="1"/>
    <col min="262" max="262" width="24.44140625" style="302" customWidth="1"/>
    <col min="263" max="263" width="22.21875" style="302" customWidth="1"/>
    <col min="264" max="264" width="23.109375" style="302" customWidth="1"/>
    <col min="265" max="265" width="20.44140625" style="302" customWidth="1"/>
    <col min="266" max="266" width="19.88671875" style="302" customWidth="1"/>
    <col min="267" max="267" width="31" style="302" customWidth="1"/>
    <col min="268" max="512" width="9" style="302"/>
    <col min="513" max="513" width="1.44140625" style="302" customWidth="1"/>
    <col min="514" max="514" width="7.77734375" style="302" bestFit="1" customWidth="1"/>
    <col min="515" max="515" width="33.6640625" style="302" customWidth="1"/>
    <col min="516" max="516" width="17.6640625" style="302" customWidth="1"/>
    <col min="517" max="517" width="20.109375" style="302" customWidth="1"/>
    <col min="518" max="518" width="24.44140625" style="302" customWidth="1"/>
    <col min="519" max="519" width="22.21875" style="302" customWidth="1"/>
    <col min="520" max="520" width="23.109375" style="302" customWidth="1"/>
    <col min="521" max="521" width="20.44140625" style="302" customWidth="1"/>
    <col min="522" max="522" width="19.88671875" style="302" customWidth="1"/>
    <col min="523" max="523" width="31" style="302" customWidth="1"/>
    <col min="524" max="768" width="9" style="302"/>
    <col min="769" max="769" width="1.44140625" style="302" customWidth="1"/>
    <col min="770" max="770" width="7.77734375" style="302" bestFit="1" customWidth="1"/>
    <col min="771" max="771" width="33.6640625" style="302" customWidth="1"/>
    <col min="772" max="772" width="17.6640625" style="302" customWidth="1"/>
    <col min="773" max="773" width="20.109375" style="302" customWidth="1"/>
    <col min="774" max="774" width="24.44140625" style="302" customWidth="1"/>
    <col min="775" max="775" width="22.21875" style="302" customWidth="1"/>
    <col min="776" max="776" width="23.109375" style="302" customWidth="1"/>
    <col min="777" max="777" width="20.44140625" style="302" customWidth="1"/>
    <col min="778" max="778" width="19.88671875" style="302" customWidth="1"/>
    <col min="779" max="779" width="31" style="302" customWidth="1"/>
    <col min="780" max="1024" width="9" style="302"/>
    <col min="1025" max="1025" width="1.44140625" style="302" customWidth="1"/>
    <col min="1026" max="1026" width="7.77734375" style="302" bestFit="1" customWidth="1"/>
    <col min="1027" max="1027" width="33.6640625" style="302" customWidth="1"/>
    <col min="1028" max="1028" width="17.6640625" style="302" customWidth="1"/>
    <col min="1029" max="1029" width="20.109375" style="302" customWidth="1"/>
    <col min="1030" max="1030" width="24.44140625" style="302" customWidth="1"/>
    <col min="1031" max="1031" width="22.21875" style="302" customWidth="1"/>
    <col min="1032" max="1032" width="23.109375" style="302" customWidth="1"/>
    <col min="1033" max="1033" width="20.44140625" style="302" customWidth="1"/>
    <col min="1034" max="1034" width="19.88671875" style="302" customWidth="1"/>
    <col min="1035" max="1035" width="31" style="302" customWidth="1"/>
    <col min="1036" max="1280" width="9" style="302"/>
    <col min="1281" max="1281" width="1.44140625" style="302" customWidth="1"/>
    <col min="1282" max="1282" width="7.77734375" style="302" bestFit="1" customWidth="1"/>
    <col min="1283" max="1283" width="33.6640625" style="302" customWidth="1"/>
    <col min="1284" max="1284" width="17.6640625" style="302" customWidth="1"/>
    <col min="1285" max="1285" width="20.109375" style="302" customWidth="1"/>
    <col min="1286" max="1286" width="24.44140625" style="302" customWidth="1"/>
    <col min="1287" max="1287" width="22.21875" style="302" customWidth="1"/>
    <col min="1288" max="1288" width="23.109375" style="302" customWidth="1"/>
    <col min="1289" max="1289" width="20.44140625" style="302" customWidth="1"/>
    <col min="1290" max="1290" width="19.88671875" style="302" customWidth="1"/>
    <col min="1291" max="1291" width="31" style="302" customWidth="1"/>
    <col min="1292" max="1536" width="9" style="302"/>
    <col min="1537" max="1537" width="1.44140625" style="302" customWidth="1"/>
    <col min="1538" max="1538" width="7.77734375" style="302" bestFit="1" customWidth="1"/>
    <col min="1539" max="1539" width="33.6640625" style="302" customWidth="1"/>
    <col min="1540" max="1540" width="17.6640625" style="302" customWidth="1"/>
    <col min="1541" max="1541" width="20.109375" style="302" customWidth="1"/>
    <col min="1542" max="1542" width="24.44140625" style="302" customWidth="1"/>
    <col min="1543" max="1543" width="22.21875" style="302" customWidth="1"/>
    <col min="1544" max="1544" width="23.109375" style="302" customWidth="1"/>
    <col min="1545" max="1545" width="20.44140625" style="302" customWidth="1"/>
    <col min="1546" max="1546" width="19.88671875" style="302" customWidth="1"/>
    <col min="1547" max="1547" width="31" style="302" customWidth="1"/>
    <col min="1548" max="1792" width="9" style="302"/>
    <col min="1793" max="1793" width="1.44140625" style="302" customWidth="1"/>
    <col min="1794" max="1794" width="7.77734375" style="302" bestFit="1" customWidth="1"/>
    <col min="1795" max="1795" width="33.6640625" style="302" customWidth="1"/>
    <col min="1796" max="1796" width="17.6640625" style="302" customWidth="1"/>
    <col min="1797" max="1797" width="20.109375" style="302" customWidth="1"/>
    <col min="1798" max="1798" width="24.44140625" style="302" customWidth="1"/>
    <col min="1799" max="1799" width="22.21875" style="302" customWidth="1"/>
    <col min="1800" max="1800" width="23.109375" style="302" customWidth="1"/>
    <col min="1801" max="1801" width="20.44140625" style="302" customWidth="1"/>
    <col min="1802" max="1802" width="19.88671875" style="302" customWidth="1"/>
    <col min="1803" max="1803" width="31" style="302" customWidth="1"/>
    <col min="1804" max="2048" width="9" style="302"/>
    <col min="2049" max="2049" width="1.44140625" style="302" customWidth="1"/>
    <col min="2050" max="2050" width="7.77734375" style="302" bestFit="1" customWidth="1"/>
    <col min="2051" max="2051" width="33.6640625" style="302" customWidth="1"/>
    <col min="2052" max="2052" width="17.6640625" style="302" customWidth="1"/>
    <col min="2053" max="2053" width="20.109375" style="302" customWidth="1"/>
    <col min="2054" max="2054" width="24.44140625" style="302" customWidth="1"/>
    <col min="2055" max="2055" width="22.21875" style="302" customWidth="1"/>
    <col min="2056" max="2056" width="23.109375" style="302" customWidth="1"/>
    <col min="2057" max="2057" width="20.44140625" style="302" customWidth="1"/>
    <col min="2058" max="2058" width="19.88671875" style="302" customWidth="1"/>
    <col min="2059" max="2059" width="31" style="302" customWidth="1"/>
    <col min="2060" max="2304" width="9" style="302"/>
    <col min="2305" max="2305" width="1.44140625" style="302" customWidth="1"/>
    <col min="2306" max="2306" width="7.77734375" style="302" bestFit="1" customWidth="1"/>
    <col min="2307" max="2307" width="33.6640625" style="302" customWidth="1"/>
    <col min="2308" max="2308" width="17.6640625" style="302" customWidth="1"/>
    <col min="2309" max="2309" width="20.109375" style="302" customWidth="1"/>
    <col min="2310" max="2310" width="24.44140625" style="302" customWidth="1"/>
    <col min="2311" max="2311" width="22.21875" style="302" customWidth="1"/>
    <col min="2312" max="2312" width="23.109375" style="302" customWidth="1"/>
    <col min="2313" max="2313" width="20.44140625" style="302" customWidth="1"/>
    <col min="2314" max="2314" width="19.88671875" style="302" customWidth="1"/>
    <col min="2315" max="2315" width="31" style="302" customWidth="1"/>
    <col min="2316" max="2560" width="9" style="302"/>
    <col min="2561" max="2561" width="1.44140625" style="302" customWidth="1"/>
    <col min="2562" max="2562" width="7.77734375" style="302" bestFit="1" customWidth="1"/>
    <col min="2563" max="2563" width="33.6640625" style="302" customWidth="1"/>
    <col min="2564" max="2564" width="17.6640625" style="302" customWidth="1"/>
    <col min="2565" max="2565" width="20.109375" style="302" customWidth="1"/>
    <col min="2566" max="2566" width="24.44140625" style="302" customWidth="1"/>
    <col min="2567" max="2567" width="22.21875" style="302" customWidth="1"/>
    <col min="2568" max="2568" width="23.109375" style="302" customWidth="1"/>
    <col min="2569" max="2569" width="20.44140625" style="302" customWidth="1"/>
    <col min="2570" max="2570" width="19.88671875" style="302" customWidth="1"/>
    <col min="2571" max="2571" width="31" style="302" customWidth="1"/>
    <col min="2572" max="2816" width="9" style="302"/>
    <col min="2817" max="2817" width="1.44140625" style="302" customWidth="1"/>
    <col min="2818" max="2818" width="7.77734375" style="302" bestFit="1" customWidth="1"/>
    <col min="2819" max="2819" width="33.6640625" style="302" customWidth="1"/>
    <col min="2820" max="2820" width="17.6640625" style="302" customWidth="1"/>
    <col min="2821" max="2821" width="20.109375" style="302" customWidth="1"/>
    <col min="2822" max="2822" width="24.44140625" style="302" customWidth="1"/>
    <col min="2823" max="2823" width="22.21875" style="302" customWidth="1"/>
    <col min="2824" max="2824" width="23.109375" style="302" customWidth="1"/>
    <col min="2825" max="2825" width="20.44140625" style="302" customWidth="1"/>
    <col min="2826" max="2826" width="19.88671875" style="302" customWidth="1"/>
    <col min="2827" max="2827" width="31" style="302" customWidth="1"/>
    <col min="2828" max="3072" width="9" style="302"/>
    <col min="3073" max="3073" width="1.44140625" style="302" customWidth="1"/>
    <col min="3074" max="3074" width="7.77734375" style="302" bestFit="1" customWidth="1"/>
    <col min="3075" max="3075" width="33.6640625" style="302" customWidth="1"/>
    <col min="3076" max="3076" width="17.6640625" style="302" customWidth="1"/>
    <col min="3077" max="3077" width="20.109375" style="302" customWidth="1"/>
    <col min="3078" max="3078" width="24.44140625" style="302" customWidth="1"/>
    <col min="3079" max="3079" width="22.21875" style="302" customWidth="1"/>
    <col min="3080" max="3080" width="23.109375" style="302" customWidth="1"/>
    <col min="3081" max="3081" width="20.44140625" style="302" customWidth="1"/>
    <col min="3082" max="3082" width="19.88671875" style="302" customWidth="1"/>
    <col min="3083" max="3083" width="31" style="302" customWidth="1"/>
    <col min="3084" max="3328" width="9" style="302"/>
    <col min="3329" max="3329" width="1.44140625" style="302" customWidth="1"/>
    <col min="3330" max="3330" width="7.77734375" style="302" bestFit="1" customWidth="1"/>
    <col min="3331" max="3331" width="33.6640625" style="302" customWidth="1"/>
    <col min="3332" max="3332" width="17.6640625" style="302" customWidth="1"/>
    <col min="3333" max="3333" width="20.109375" style="302" customWidth="1"/>
    <col min="3334" max="3334" width="24.44140625" style="302" customWidth="1"/>
    <col min="3335" max="3335" width="22.21875" style="302" customWidth="1"/>
    <col min="3336" max="3336" width="23.109375" style="302" customWidth="1"/>
    <col min="3337" max="3337" width="20.44140625" style="302" customWidth="1"/>
    <col min="3338" max="3338" width="19.88671875" style="302" customWidth="1"/>
    <col min="3339" max="3339" width="31" style="302" customWidth="1"/>
    <col min="3340" max="3584" width="9" style="302"/>
    <col min="3585" max="3585" width="1.44140625" style="302" customWidth="1"/>
    <col min="3586" max="3586" width="7.77734375" style="302" bestFit="1" customWidth="1"/>
    <col min="3587" max="3587" width="33.6640625" style="302" customWidth="1"/>
    <col min="3588" max="3588" width="17.6640625" style="302" customWidth="1"/>
    <col min="3589" max="3589" width="20.109375" style="302" customWidth="1"/>
    <col min="3590" max="3590" width="24.44140625" style="302" customWidth="1"/>
    <col min="3591" max="3591" width="22.21875" style="302" customWidth="1"/>
    <col min="3592" max="3592" width="23.109375" style="302" customWidth="1"/>
    <col min="3593" max="3593" width="20.44140625" style="302" customWidth="1"/>
    <col min="3594" max="3594" width="19.88671875" style="302" customWidth="1"/>
    <col min="3595" max="3595" width="31" style="302" customWidth="1"/>
    <col min="3596" max="3840" width="9" style="302"/>
    <col min="3841" max="3841" width="1.44140625" style="302" customWidth="1"/>
    <col min="3842" max="3842" width="7.77734375" style="302" bestFit="1" customWidth="1"/>
    <col min="3843" max="3843" width="33.6640625" style="302" customWidth="1"/>
    <col min="3844" max="3844" width="17.6640625" style="302" customWidth="1"/>
    <col min="3845" max="3845" width="20.109375" style="302" customWidth="1"/>
    <col min="3846" max="3846" width="24.44140625" style="302" customWidth="1"/>
    <col min="3847" max="3847" width="22.21875" style="302" customWidth="1"/>
    <col min="3848" max="3848" width="23.109375" style="302" customWidth="1"/>
    <col min="3849" max="3849" width="20.44140625" style="302" customWidth="1"/>
    <col min="3850" max="3850" width="19.88671875" style="302" customWidth="1"/>
    <col min="3851" max="3851" width="31" style="302" customWidth="1"/>
    <col min="3852" max="4096" width="9" style="302"/>
    <col min="4097" max="4097" width="1.44140625" style="302" customWidth="1"/>
    <col min="4098" max="4098" width="7.77734375" style="302" bestFit="1" customWidth="1"/>
    <col min="4099" max="4099" width="33.6640625" style="302" customWidth="1"/>
    <col min="4100" max="4100" width="17.6640625" style="302" customWidth="1"/>
    <col min="4101" max="4101" width="20.109375" style="302" customWidth="1"/>
    <col min="4102" max="4102" width="24.44140625" style="302" customWidth="1"/>
    <col min="4103" max="4103" width="22.21875" style="302" customWidth="1"/>
    <col min="4104" max="4104" width="23.109375" style="302" customWidth="1"/>
    <col min="4105" max="4105" width="20.44140625" style="302" customWidth="1"/>
    <col min="4106" max="4106" width="19.88671875" style="302" customWidth="1"/>
    <col min="4107" max="4107" width="31" style="302" customWidth="1"/>
    <col min="4108" max="4352" width="9" style="302"/>
    <col min="4353" max="4353" width="1.44140625" style="302" customWidth="1"/>
    <col min="4354" max="4354" width="7.77734375" style="302" bestFit="1" customWidth="1"/>
    <col min="4355" max="4355" width="33.6640625" style="302" customWidth="1"/>
    <col min="4356" max="4356" width="17.6640625" style="302" customWidth="1"/>
    <col min="4357" max="4357" width="20.109375" style="302" customWidth="1"/>
    <col min="4358" max="4358" width="24.44140625" style="302" customWidth="1"/>
    <col min="4359" max="4359" width="22.21875" style="302" customWidth="1"/>
    <col min="4360" max="4360" width="23.109375" style="302" customWidth="1"/>
    <col min="4361" max="4361" width="20.44140625" style="302" customWidth="1"/>
    <col min="4362" max="4362" width="19.88671875" style="302" customWidth="1"/>
    <col min="4363" max="4363" width="31" style="302" customWidth="1"/>
    <col min="4364" max="4608" width="9" style="302"/>
    <col min="4609" max="4609" width="1.44140625" style="302" customWidth="1"/>
    <col min="4610" max="4610" width="7.77734375" style="302" bestFit="1" customWidth="1"/>
    <col min="4611" max="4611" width="33.6640625" style="302" customWidth="1"/>
    <col min="4612" max="4612" width="17.6640625" style="302" customWidth="1"/>
    <col min="4613" max="4613" width="20.109375" style="302" customWidth="1"/>
    <col min="4614" max="4614" width="24.44140625" style="302" customWidth="1"/>
    <col min="4615" max="4615" width="22.21875" style="302" customWidth="1"/>
    <col min="4616" max="4616" width="23.109375" style="302" customWidth="1"/>
    <col min="4617" max="4617" width="20.44140625" style="302" customWidth="1"/>
    <col min="4618" max="4618" width="19.88671875" style="302" customWidth="1"/>
    <col min="4619" max="4619" width="31" style="302" customWidth="1"/>
    <col min="4620" max="4864" width="9" style="302"/>
    <col min="4865" max="4865" width="1.44140625" style="302" customWidth="1"/>
    <col min="4866" max="4866" width="7.77734375" style="302" bestFit="1" customWidth="1"/>
    <col min="4867" max="4867" width="33.6640625" style="302" customWidth="1"/>
    <col min="4868" max="4868" width="17.6640625" style="302" customWidth="1"/>
    <col min="4869" max="4869" width="20.109375" style="302" customWidth="1"/>
    <col min="4870" max="4870" width="24.44140625" style="302" customWidth="1"/>
    <col min="4871" max="4871" width="22.21875" style="302" customWidth="1"/>
    <col min="4872" max="4872" width="23.109375" style="302" customWidth="1"/>
    <col min="4873" max="4873" width="20.44140625" style="302" customWidth="1"/>
    <col min="4874" max="4874" width="19.88671875" style="302" customWidth="1"/>
    <col min="4875" max="4875" width="31" style="302" customWidth="1"/>
    <col min="4876" max="5120" width="9" style="302"/>
    <col min="5121" max="5121" width="1.44140625" style="302" customWidth="1"/>
    <col min="5122" max="5122" width="7.77734375" style="302" bestFit="1" customWidth="1"/>
    <col min="5123" max="5123" width="33.6640625" style="302" customWidth="1"/>
    <col min="5124" max="5124" width="17.6640625" style="302" customWidth="1"/>
    <col min="5125" max="5125" width="20.109375" style="302" customWidth="1"/>
    <col min="5126" max="5126" width="24.44140625" style="302" customWidth="1"/>
    <col min="5127" max="5127" width="22.21875" style="302" customWidth="1"/>
    <col min="5128" max="5128" width="23.109375" style="302" customWidth="1"/>
    <col min="5129" max="5129" width="20.44140625" style="302" customWidth="1"/>
    <col min="5130" max="5130" width="19.88671875" style="302" customWidth="1"/>
    <col min="5131" max="5131" width="31" style="302" customWidth="1"/>
    <col min="5132" max="5376" width="9" style="302"/>
    <col min="5377" max="5377" width="1.44140625" style="302" customWidth="1"/>
    <col min="5378" max="5378" width="7.77734375" style="302" bestFit="1" customWidth="1"/>
    <col min="5379" max="5379" width="33.6640625" style="302" customWidth="1"/>
    <col min="5380" max="5380" width="17.6640625" style="302" customWidth="1"/>
    <col min="5381" max="5381" width="20.109375" style="302" customWidth="1"/>
    <col min="5382" max="5382" width="24.44140625" style="302" customWidth="1"/>
    <col min="5383" max="5383" width="22.21875" style="302" customWidth="1"/>
    <col min="5384" max="5384" width="23.109375" style="302" customWidth="1"/>
    <col min="5385" max="5385" width="20.44140625" style="302" customWidth="1"/>
    <col min="5386" max="5386" width="19.88671875" style="302" customWidth="1"/>
    <col min="5387" max="5387" width="31" style="302" customWidth="1"/>
    <col min="5388" max="5632" width="9" style="302"/>
    <col min="5633" max="5633" width="1.44140625" style="302" customWidth="1"/>
    <col min="5634" max="5634" width="7.77734375" style="302" bestFit="1" customWidth="1"/>
    <col min="5635" max="5635" width="33.6640625" style="302" customWidth="1"/>
    <col min="5636" max="5636" width="17.6640625" style="302" customWidth="1"/>
    <col min="5637" max="5637" width="20.109375" style="302" customWidth="1"/>
    <col min="5638" max="5638" width="24.44140625" style="302" customWidth="1"/>
    <col min="5639" max="5639" width="22.21875" style="302" customWidth="1"/>
    <col min="5640" max="5640" width="23.109375" style="302" customWidth="1"/>
    <col min="5641" max="5641" width="20.44140625" style="302" customWidth="1"/>
    <col min="5642" max="5642" width="19.88671875" style="302" customWidth="1"/>
    <col min="5643" max="5643" width="31" style="302" customWidth="1"/>
    <col min="5644" max="5888" width="9" style="302"/>
    <col min="5889" max="5889" width="1.44140625" style="302" customWidth="1"/>
    <col min="5890" max="5890" width="7.77734375" style="302" bestFit="1" customWidth="1"/>
    <col min="5891" max="5891" width="33.6640625" style="302" customWidth="1"/>
    <col min="5892" max="5892" width="17.6640625" style="302" customWidth="1"/>
    <col min="5893" max="5893" width="20.109375" style="302" customWidth="1"/>
    <col min="5894" max="5894" width="24.44140625" style="302" customWidth="1"/>
    <col min="5895" max="5895" width="22.21875" style="302" customWidth="1"/>
    <col min="5896" max="5896" width="23.109375" style="302" customWidth="1"/>
    <col min="5897" max="5897" width="20.44140625" style="302" customWidth="1"/>
    <col min="5898" max="5898" width="19.88671875" style="302" customWidth="1"/>
    <col min="5899" max="5899" width="31" style="302" customWidth="1"/>
    <col min="5900" max="6144" width="9" style="302"/>
    <col min="6145" max="6145" width="1.44140625" style="302" customWidth="1"/>
    <col min="6146" max="6146" width="7.77734375" style="302" bestFit="1" customWidth="1"/>
    <col min="6147" max="6147" width="33.6640625" style="302" customWidth="1"/>
    <col min="6148" max="6148" width="17.6640625" style="302" customWidth="1"/>
    <col min="6149" max="6149" width="20.109375" style="302" customWidth="1"/>
    <col min="6150" max="6150" width="24.44140625" style="302" customWidth="1"/>
    <col min="6151" max="6151" width="22.21875" style="302" customWidth="1"/>
    <col min="6152" max="6152" width="23.109375" style="302" customWidth="1"/>
    <col min="6153" max="6153" width="20.44140625" style="302" customWidth="1"/>
    <col min="6154" max="6154" width="19.88671875" style="302" customWidth="1"/>
    <col min="6155" max="6155" width="31" style="302" customWidth="1"/>
    <col min="6156" max="6400" width="9" style="302"/>
    <col min="6401" max="6401" width="1.44140625" style="302" customWidth="1"/>
    <col min="6402" max="6402" width="7.77734375" style="302" bestFit="1" customWidth="1"/>
    <col min="6403" max="6403" width="33.6640625" style="302" customWidth="1"/>
    <col min="6404" max="6404" width="17.6640625" style="302" customWidth="1"/>
    <col min="6405" max="6405" width="20.109375" style="302" customWidth="1"/>
    <col min="6406" max="6406" width="24.44140625" style="302" customWidth="1"/>
    <col min="6407" max="6407" width="22.21875" style="302" customWidth="1"/>
    <col min="6408" max="6408" width="23.109375" style="302" customWidth="1"/>
    <col min="6409" max="6409" width="20.44140625" style="302" customWidth="1"/>
    <col min="6410" max="6410" width="19.88671875" style="302" customWidth="1"/>
    <col min="6411" max="6411" width="31" style="302" customWidth="1"/>
    <col min="6412" max="6656" width="9" style="302"/>
    <col min="6657" max="6657" width="1.44140625" style="302" customWidth="1"/>
    <col min="6658" max="6658" width="7.77734375" style="302" bestFit="1" customWidth="1"/>
    <col min="6659" max="6659" width="33.6640625" style="302" customWidth="1"/>
    <col min="6660" max="6660" width="17.6640625" style="302" customWidth="1"/>
    <col min="6661" max="6661" width="20.109375" style="302" customWidth="1"/>
    <col min="6662" max="6662" width="24.44140625" style="302" customWidth="1"/>
    <col min="6663" max="6663" width="22.21875" style="302" customWidth="1"/>
    <col min="6664" max="6664" width="23.109375" style="302" customWidth="1"/>
    <col min="6665" max="6665" width="20.44140625" style="302" customWidth="1"/>
    <col min="6666" max="6666" width="19.88671875" style="302" customWidth="1"/>
    <col min="6667" max="6667" width="31" style="302" customWidth="1"/>
    <col min="6668" max="6912" width="9" style="302"/>
    <col min="6913" max="6913" width="1.44140625" style="302" customWidth="1"/>
    <col min="6914" max="6914" width="7.77734375" style="302" bestFit="1" customWidth="1"/>
    <col min="6915" max="6915" width="33.6640625" style="302" customWidth="1"/>
    <col min="6916" max="6916" width="17.6640625" style="302" customWidth="1"/>
    <col min="6917" max="6917" width="20.109375" style="302" customWidth="1"/>
    <col min="6918" max="6918" width="24.44140625" style="302" customWidth="1"/>
    <col min="6919" max="6919" width="22.21875" style="302" customWidth="1"/>
    <col min="6920" max="6920" width="23.109375" style="302" customWidth="1"/>
    <col min="6921" max="6921" width="20.44140625" style="302" customWidth="1"/>
    <col min="6922" max="6922" width="19.88671875" style="302" customWidth="1"/>
    <col min="6923" max="6923" width="31" style="302" customWidth="1"/>
    <col min="6924" max="7168" width="9" style="302"/>
    <col min="7169" max="7169" width="1.44140625" style="302" customWidth="1"/>
    <col min="7170" max="7170" width="7.77734375" style="302" bestFit="1" customWidth="1"/>
    <col min="7171" max="7171" width="33.6640625" style="302" customWidth="1"/>
    <col min="7172" max="7172" width="17.6640625" style="302" customWidth="1"/>
    <col min="7173" max="7173" width="20.109375" style="302" customWidth="1"/>
    <col min="7174" max="7174" width="24.44140625" style="302" customWidth="1"/>
    <col min="7175" max="7175" width="22.21875" style="302" customWidth="1"/>
    <col min="7176" max="7176" width="23.109375" style="302" customWidth="1"/>
    <col min="7177" max="7177" width="20.44140625" style="302" customWidth="1"/>
    <col min="7178" max="7178" width="19.88671875" style="302" customWidth="1"/>
    <col min="7179" max="7179" width="31" style="302" customWidth="1"/>
    <col min="7180" max="7424" width="9" style="302"/>
    <col min="7425" max="7425" width="1.44140625" style="302" customWidth="1"/>
    <col min="7426" max="7426" width="7.77734375" style="302" bestFit="1" customWidth="1"/>
    <col min="7427" max="7427" width="33.6640625" style="302" customWidth="1"/>
    <col min="7428" max="7428" width="17.6640625" style="302" customWidth="1"/>
    <col min="7429" max="7429" width="20.109375" style="302" customWidth="1"/>
    <col min="7430" max="7430" width="24.44140625" style="302" customWidth="1"/>
    <col min="7431" max="7431" width="22.21875" style="302" customWidth="1"/>
    <col min="7432" max="7432" width="23.109375" style="302" customWidth="1"/>
    <col min="7433" max="7433" width="20.44140625" style="302" customWidth="1"/>
    <col min="7434" max="7434" width="19.88671875" style="302" customWidth="1"/>
    <col min="7435" max="7435" width="31" style="302" customWidth="1"/>
    <col min="7436" max="7680" width="9" style="302"/>
    <col min="7681" max="7681" width="1.44140625" style="302" customWidth="1"/>
    <col min="7682" max="7682" width="7.77734375" style="302" bestFit="1" customWidth="1"/>
    <col min="7683" max="7683" width="33.6640625" style="302" customWidth="1"/>
    <col min="7684" max="7684" width="17.6640625" style="302" customWidth="1"/>
    <col min="7685" max="7685" width="20.109375" style="302" customWidth="1"/>
    <col min="7686" max="7686" width="24.44140625" style="302" customWidth="1"/>
    <col min="7687" max="7687" width="22.21875" style="302" customWidth="1"/>
    <col min="7688" max="7688" width="23.109375" style="302" customWidth="1"/>
    <col min="7689" max="7689" width="20.44140625" style="302" customWidth="1"/>
    <col min="7690" max="7690" width="19.88671875" style="302" customWidth="1"/>
    <col min="7691" max="7691" width="31" style="302" customWidth="1"/>
    <col min="7692" max="7936" width="9" style="302"/>
    <col min="7937" max="7937" width="1.44140625" style="302" customWidth="1"/>
    <col min="7938" max="7938" width="7.77734375" style="302" bestFit="1" customWidth="1"/>
    <col min="7939" max="7939" width="33.6640625" style="302" customWidth="1"/>
    <col min="7940" max="7940" width="17.6640625" style="302" customWidth="1"/>
    <col min="7941" max="7941" width="20.109375" style="302" customWidth="1"/>
    <col min="7942" max="7942" width="24.44140625" style="302" customWidth="1"/>
    <col min="7943" max="7943" width="22.21875" style="302" customWidth="1"/>
    <col min="7944" max="7944" width="23.109375" style="302" customWidth="1"/>
    <col min="7945" max="7945" width="20.44140625" style="302" customWidth="1"/>
    <col min="7946" max="7946" width="19.88671875" style="302" customWidth="1"/>
    <col min="7947" max="7947" width="31" style="302" customWidth="1"/>
    <col min="7948" max="8192" width="9" style="302"/>
    <col min="8193" max="8193" width="1.44140625" style="302" customWidth="1"/>
    <col min="8194" max="8194" width="7.77734375" style="302" bestFit="1" customWidth="1"/>
    <col min="8195" max="8195" width="33.6640625" style="302" customWidth="1"/>
    <col min="8196" max="8196" width="17.6640625" style="302" customWidth="1"/>
    <col min="8197" max="8197" width="20.109375" style="302" customWidth="1"/>
    <col min="8198" max="8198" width="24.44140625" style="302" customWidth="1"/>
    <col min="8199" max="8199" width="22.21875" style="302" customWidth="1"/>
    <col min="8200" max="8200" width="23.109375" style="302" customWidth="1"/>
    <col min="8201" max="8201" width="20.44140625" style="302" customWidth="1"/>
    <col min="8202" max="8202" width="19.88671875" style="302" customWidth="1"/>
    <col min="8203" max="8203" width="31" style="302" customWidth="1"/>
    <col min="8204" max="8448" width="9" style="302"/>
    <col min="8449" max="8449" width="1.44140625" style="302" customWidth="1"/>
    <col min="8450" max="8450" width="7.77734375" style="302" bestFit="1" customWidth="1"/>
    <col min="8451" max="8451" width="33.6640625" style="302" customWidth="1"/>
    <col min="8452" max="8452" width="17.6640625" style="302" customWidth="1"/>
    <col min="8453" max="8453" width="20.109375" style="302" customWidth="1"/>
    <col min="8454" max="8454" width="24.44140625" style="302" customWidth="1"/>
    <col min="8455" max="8455" width="22.21875" style="302" customWidth="1"/>
    <col min="8456" max="8456" width="23.109375" style="302" customWidth="1"/>
    <col min="8457" max="8457" width="20.44140625" style="302" customWidth="1"/>
    <col min="8458" max="8458" width="19.88671875" style="302" customWidth="1"/>
    <col min="8459" max="8459" width="31" style="302" customWidth="1"/>
    <col min="8460" max="8704" width="9" style="302"/>
    <col min="8705" max="8705" width="1.44140625" style="302" customWidth="1"/>
    <col min="8706" max="8706" width="7.77734375" style="302" bestFit="1" customWidth="1"/>
    <col min="8707" max="8707" width="33.6640625" style="302" customWidth="1"/>
    <col min="8708" max="8708" width="17.6640625" style="302" customWidth="1"/>
    <col min="8709" max="8709" width="20.109375" style="302" customWidth="1"/>
    <col min="8710" max="8710" width="24.44140625" style="302" customWidth="1"/>
    <col min="8711" max="8711" width="22.21875" style="302" customWidth="1"/>
    <col min="8712" max="8712" width="23.109375" style="302" customWidth="1"/>
    <col min="8713" max="8713" width="20.44140625" style="302" customWidth="1"/>
    <col min="8714" max="8714" width="19.88671875" style="302" customWidth="1"/>
    <col min="8715" max="8715" width="31" style="302" customWidth="1"/>
    <col min="8716" max="8960" width="9" style="302"/>
    <col min="8961" max="8961" width="1.44140625" style="302" customWidth="1"/>
    <col min="8962" max="8962" width="7.77734375" style="302" bestFit="1" customWidth="1"/>
    <col min="8963" max="8963" width="33.6640625" style="302" customWidth="1"/>
    <col min="8964" max="8964" width="17.6640625" style="302" customWidth="1"/>
    <col min="8965" max="8965" width="20.109375" style="302" customWidth="1"/>
    <col min="8966" max="8966" width="24.44140625" style="302" customWidth="1"/>
    <col min="8967" max="8967" width="22.21875" style="302" customWidth="1"/>
    <col min="8968" max="8968" width="23.109375" style="302" customWidth="1"/>
    <col min="8969" max="8969" width="20.44140625" style="302" customWidth="1"/>
    <col min="8970" max="8970" width="19.88671875" style="302" customWidth="1"/>
    <col min="8971" max="8971" width="31" style="302" customWidth="1"/>
    <col min="8972" max="9216" width="9" style="302"/>
    <col min="9217" max="9217" width="1.44140625" style="302" customWidth="1"/>
    <col min="9218" max="9218" width="7.77734375" style="302" bestFit="1" customWidth="1"/>
    <col min="9219" max="9219" width="33.6640625" style="302" customWidth="1"/>
    <col min="9220" max="9220" width="17.6640625" style="302" customWidth="1"/>
    <col min="9221" max="9221" width="20.109375" style="302" customWidth="1"/>
    <col min="9222" max="9222" width="24.44140625" style="302" customWidth="1"/>
    <col min="9223" max="9223" width="22.21875" style="302" customWidth="1"/>
    <col min="9224" max="9224" width="23.109375" style="302" customWidth="1"/>
    <col min="9225" max="9225" width="20.44140625" style="302" customWidth="1"/>
    <col min="9226" max="9226" width="19.88671875" style="302" customWidth="1"/>
    <col min="9227" max="9227" width="31" style="302" customWidth="1"/>
    <col min="9228" max="9472" width="9" style="302"/>
    <col min="9473" max="9473" width="1.44140625" style="302" customWidth="1"/>
    <col min="9474" max="9474" width="7.77734375" style="302" bestFit="1" customWidth="1"/>
    <col min="9475" max="9475" width="33.6640625" style="302" customWidth="1"/>
    <col min="9476" max="9476" width="17.6640625" style="302" customWidth="1"/>
    <col min="9477" max="9477" width="20.109375" style="302" customWidth="1"/>
    <col min="9478" max="9478" width="24.44140625" style="302" customWidth="1"/>
    <col min="9479" max="9479" width="22.21875" style="302" customWidth="1"/>
    <col min="9480" max="9480" width="23.109375" style="302" customWidth="1"/>
    <col min="9481" max="9481" width="20.44140625" style="302" customWidth="1"/>
    <col min="9482" max="9482" width="19.88671875" style="302" customWidth="1"/>
    <col min="9483" max="9483" width="31" style="302" customWidth="1"/>
    <col min="9484" max="9728" width="9" style="302"/>
    <col min="9729" max="9729" width="1.44140625" style="302" customWidth="1"/>
    <col min="9730" max="9730" width="7.77734375" style="302" bestFit="1" customWidth="1"/>
    <col min="9731" max="9731" width="33.6640625" style="302" customWidth="1"/>
    <col min="9732" max="9732" width="17.6640625" style="302" customWidth="1"/>
    <col min="9733" max="9733" width="20.109375" style="302" customWidth="1"/>
    <col min="9734" max="9734" width="24.44140625" style="302" customWidth="1"/>
    <col min="9735" max="9735" width="22.21875" style="302" customWidth="1"/>
    <col min="9736" max="9736" width="23.109375" style="302" customWidth="1"/>
    <col min="9737" max="9737" width="20.44140625" style="302" customWidth="1"/>
    <col min="9738" max="9738" width="19.88671875" style="302" customWidth="1"/>
    <col min="9739" max="9739" width="31" style="302" customWidth="1"/>
    <col min="9740" max="9984" width="9" style="302"/>
    <col min="9985" max="9985" width="1.44140625" style="302" customWidth="1"/>
    <col min="9986" max="9986" width="7.77734375" style="302" bestFit="1" customWidth="1"/>
    <col min="9987" max="9987" width="33.6640625" style="302" customWidth="1"/>
    <col min="9988" max="9988" width="17.6640625" style="302" customWidth="1"/>
    <col min="9989" max="9989" width="20.109375" style="302" customWidth="1"/>
    <col min="9990" max="9990" width="24.44140625" style="302" customWidth="1"/>
    <col min="9991" max="9991" width="22.21875" style="302" customWidth="1"/>
    <col min="9992" max="9992" width="23.109375" style="302" customWidth="1"/>
    <col min="9993" max="9993" width="20.44140625" style="302" customWidth="1"/>
    <col min="9994" max="9994" width="19.88671875" style="302" customWidth="1"/>
    <col min="9995" max="9995" width="31" style="302" customWidth="1"/>
    <col min="9996" max="10240" width="9" style="302"/>
    <col min="10241" max="10241" width="1.44140625" style="302" customWidth="1"/>
    <col min="10242" max="10242" width="7.77734375" style="302" bestFit="1" customWidth="1"/>
    <col min="10243" max="10243" width="33.6640625" style="302" customWidth="1"/>
    <col min="10244" max="10244" width="17.6640625" style="302" customWidth="1"/>
    <col min="10245" max="10245" width="20.109375" style="302" customWidth="1"/>
    <col min="10246" max="10246" width="24.44140625" style="302" customWidth="1"/>
    <col min="10247" max="10247" width="22.21875" style="302" customWidth="1"/>
    <col min="10248" max="10248" width="23.109375" style="302" customWidth="1"/>
    <col min="10249" max="10249" width="20.44140625" style="302" customWidth="1"/>
    <col min="10250" max="10250" width="19.88671875" style="302" customWidth="1"/>
    <col min="10251" max="10251" width="31" style="302" customWidth="1"/>
    <col min="10252" max="10496" width="9" style="302"/>
    <col min="10497" max="10497" width="1.44140625" style="302" customWidth="1"/>
    <col min="10498" max="10498" width="7.77734375" style="302" bestFit="1" customWidth="1"/>
    <col min="10499" max="10499" width="33.6640625" style="302" customWidth="1"/>
    <col min="10500" max="10500" width="17.6640625" style="302" customWidth="1"/>
    <col min="10501" max="10501" width="20.109375" style="302" customWidth="1"/>
    <col min="10502" max="10502" width="24.44140625" style="302" customWidth="1"/>
    <col min="10503" max="10503" width="22.21875" style="302" customWidth="1"/>
    <col min="10504" max="10504" width="23.109375" style="302" customWidth="1"/>
    <col min="10505" max="10505" width="20.44140625" style="302" customWidth="1"/>
    <col min="10506" max="10506" width="19.88671875" style="302" customWidth="1"/>
    <col min="10507" max="10507" width="31" style="302" customWidth="1"/>
    <col min="10508" max="10752" width="9" style="302"/>
    <col min="10753" max="10753" width="1.44140625" style="302" customWidth="1"/>
    <col min="10754" max="10754" width="7.77734375" style="302" bestFit="1" customWidth="1"/>
    <col min="10755" max="10755" width="33.6640625" style="302" customWidth="1"/>
    <col min="10756" max="10756" width="17.6640625" style="302" customWidth="1"/>
    <col min="10757" max="10757" width="20.109375" style="302" customWidth="1"/>
    <col min="10758" max="10758" width="24.44140625" style="302" customWidth="1"/>
    <col min="10759" max="10759" width="22.21875" style="302" customWidth="1"/>
    <col min="10760" max="10760" width="23.109375" style="302" customWidth="1"/>
    <col min="10761" max="10761" width="20.44140625" style="302" customWidth="1"/>
    <col min="10762" max="10762" width="19.88671875" style="302" customWidth="1"/>
    <col min="10763" max="10763" width="31" style="302" customWidth="1"/>
    <col min="10764" max="11008" width="9" style="302"/>
    <col min="11009" max="11009" width="1.44140625" style="302" customWidth="1"/>
    <col min="11010" max="11010" width="7.77734375" style="302" bestFit="1" customWidth="1"/>
    <col min="11011" max="11011" width="33.6640625" style="302" customWidth="1"/>
    <col min="11012" max="11012" width="17.6640625" style="302" customWidth="1"/>
    <col min="11013" max="11013" width="20.109375" style="302" customWidth="1"/>
    <col min="11014" max="11014" width="24.44140625" style="302" customWidth="1"/>
    <col min="11015" max="11015" width="22.21875" style="302" customWidth="1"/>
    <col min="11016" max="11016" width="23.109375" style="302" customWidth="1"/>
    <col min="11017" max="11017" width="20.44140625" style="302" customWidth="1"/>
    <col min="11018" max="11018" width="19.88671875" style="302" customWidth="1"/>
    <col min="11019" max="11019" width="31" style="302" customWidth="1"/>
    <col min="11020" max="11264" width="9" style="302"/>
    <col min="11265" max="11265" width="1.44140625" style="302" customWidth="1"/>
    <col min="11266" max="11266" width="7.77734375" style="302" bestFit="1" customWidth="1"/>
    <col min="11267" max="11267" width="33.6640625" style="302" customWidth="1"/>
    <col min="11268" max="11268" width="17.6640625" style="302" customWidth="1"/>
    <col min="11269" max="11269" width="20.109375" style="302" customWidth="1"/>
    <col min="11270" max="11270" width="24.44140625" style="302" customWidth="1"/>
    <col min="11271" max="11271" width="22.21875" style="302" customWidth="1"/>
    <col min="11272" max="11272" width="23.109375" style="302" customWidth="1"/>
    <col min="11273" max="11273" width="20.44140625" style="302" customWidth="1"/>
    <col min="11274" max="11274" width="19.88671875" style="302" customWidth="1"/>
    <col min="11275" max="11275" width="31" style="302" customWidth="1"/>
    <col min="11276" max="11520" width="9" style="302"/>
    <col min="11521" max="11521" width="1.44140625" style="302" customWidth="1"/>
    <col min="11522" max="11522" width="7.77734375" style="302" bestFit="1" customWidth="1"/>
    <col min="11523" max="11523" width="33.6640625" style="302" customWidth="1"/>
    <col min="11524" max="11524" width="17.6640625" style="302" customWidth="1"/>
    <col min="11525" max="11525" width="20.109375" style="302" customWidth="1"/>
    <col min="11526" max="11526" width="24.44140625" style="302" customWidth="1"/>
    <col min="11527" max="11527" width="22.21875" style="302" customWidth="1"/>
    <col min="11528" max="11528" width="23.109375" style="302" customWidth="1"/>
    <col min="11529" max="11529" width="20.44140625" style="302" customWidth="1"/>
    <col min="11530" max="11530" width="19.88671875" style="302" customWidth="1"/>
    <col min="11531" max="11531" width="31" style="302" customWidth="1"/>
    <col min="11532" max="11776" width="9" style="302"/>
    <col min="11777" max="11777" width="1.44140625" style="302" customWidth="1"/>
    <col min="11778" max="11778" width="7.77734375" style="302" bestFit="1" customWidth="1"/>
    <col min="11779" max="11779" width="33.6640625" style="302" customWidth="1"/>
    <col min="11780" max="11780" width="17.6640625" style="302" customWidth="1"/>
    <col min="11781" max="11781" width="20.109375" style="302" customWidth="1"/>
    <col min="11782" max="11782" width="24.44140625" style="302" customWidth="1"/>
    <col min="11783" max="11783" width="22.21875" style="302" customWidth="1"/>
    <col min="11784" max="11784" width="23.109375" style="302" customWidth="1"/>
    <col min="11785" max="11785" width="20.44140625" style="302" customWidth="1"/>
    <col min="11786" max="11786" width="19.88671875" style="302" customWidth="1"/>
    <col min="11787" max="11787" width="31" style="302" customWidth="1"/>
    <col min="11788" max="12032" width="9" style="302"/>
    <col min="12033" max="12033" width="1.44140625" style="302" customWidth="1"/>
    <col min="12034" max="12034" width="7.77734375" style="302" bestFit="1" customWidth="1"/>
    <col min="12035" max="12035" width="33.6640625" style="302" customWidth="1"/>
    <col min="12036" max="12036" width="17.6640625" style="302" customWidth="1"/>
    <col min="12037" max="12037" width="20.109375" style="302" customWidth="1"/>
    <col min="12038" max="12038" width="24.44140625" style="302" customWidth="1"/>
    <col min="12039" max="12039" width="22.21875" style="302" customWidth="1"/>
    <col min="12040" max="12040" width="23.109375" style="302" customWidth="1"/>
    <col min="12041" max="12041" width="20.44140625" style="302" customWidth="1"/>
    <col min="12042" max="12042" width="19.88671875" style="302" customWidth="1"/>
    <col min="12043" max="12043" width="31" style="302" customWidth="1"/>
    <col min="12044" max="12288" width="9" style="302"/>
    <col min="12289" max="12289" width="1.44140625" style="302" customWidth="1"/>
    <col min="12290" max="12290" width="7.77734375" style="302" bestFit="1" customWidth="1"/>
    <col min="12291" max="12291" width="33.6640625" style="302" customWidth="1"/>
    <col min="12292" max="12292" width="17.6640625" style="302" customWidth="1"/>
    <col min="12293" max="12293" width="20.109375" style="302" customWidth="1"/>
    <col min="12294" max="12294" width="24.44140625" style="302" customWidth="1"/>
    <col min="12295" max="12295" width="22.21875" style="302" customWidth="1"/>
    <col min="12296" max="12296" width="23.109375" style="302" customWidth="1"/>
    <col min="12297" max="12297" width="20.44140625" style="302" customWidth="1"/>
    <col min="12298" max="12298" width="19.88671875" style="302" customWidth="1"/>
    <col min="12299" max="12299" width="31" style="302" customWidth="1"/>
    <col min="12300" max="12544" width="9" style="302"/>
    <col min="12545" max="12545" width="1.44140625" style="302" customWidth="1"/>
    <col min="12546" max="12546" width="7.77734375" style="302" bestFit="1" customWidth="1"/>
    <col min="12547" max="12547" width="33.6640625" style="302" customWidth="1"/>
    <col min="12548" max="12548" width="17.6640625" style="302" customWidth="1"/>
    <col min="12549" max="12549" width="20.109375" style="302" customWidth="1"/>
    <col min="12550" max="12550" width="24.44140625" style="302" customWidth="1"/>
    <col min="12551" max="12551" width="22.21875" style="302" customWidth="1"/>
    <col min="12552" max="12552" width="23.109375" style="302" customWidth="1"/>
    <col min="12553" max="12553" width="20.44140625" style="302" customWidth="1"/>
    <col min="12554" max="12554" width="19.88671875" style="302" customWidth="1"/>
    <col min="12555" max="12555" width="31" style="302" customWidth="1"/>
    <col min="12556" max="12800" width="9" style="302"/>
    <col min="12801" max="12801" width="1.44140625" style="302" customWidth="1"/>
    <col min="12802" max="12802" width="7.77734375" style="302" bestFit="1" customWidth="1"/>
    <col min="12803" max="12803" width="33.6640625" style="302" customWidth="1"/>
    <col min="12804" max="12804" width="17.6640625" style="302" customWidth="1"/>
    <col min="12805" max="12805" width="20.109375" style="302" customWidth="1"/>
    <col min="12806" max="12806" width="24.44140625" style="302" customWidth="1"/>
    <col min="12807" max="12807" width="22.21875" style="302" customWidth="1"/>
    <col min="12808" max="12808" width="23.109375" style="302" customWidth="1"/>
    <col min="12809" max="12809" width="20.44140625" style="302" customWidth="1"/>
    <col min="12810" max="12810" width="19.88671875" style="302" customWidth="1"/>
    <col min="12811" max="12811" width="31" style="302" customWidth="1"/>
    <col min="12812" max="13056" width="9" style="302"/>
    <col min="13057" max="13057" width="1.44140625" style="302" customWidth="1"/>
    <col min="13058" max="13058" width="7.77734375" style="302" bestFit="1" customWidth="1"/>
    <col min="13059" max="13059" width="33.6640625" style="302" customWidth="1"/>
    <col min="13060" max="13060" width="17.6640625" style="302" customWidth="1"/>
    <col min="13061" max="13061" width="20.109375" style="302" customWidth="1"/>
    <col min="13062" max="13062" width="24.44140625" style="302" customWidth="1"/>
    <col min="13063" max="13063" width="22.21875" style="302" customWidth="1"/>
    <col min="13064" max="13064" width="23.109375" style="302" customWidth="1"/>
    <col min="13065" max="13065" width="20.44140625" style="302" customWidth="1"/>
    <col min="13066" max="13066" width="19.88671875" style="302" customWidth="1"/>
    <col min="13067" max="13067" width="31" style="302" customWidth="1"/>
    <col min="13068" max="13312" width="9" style="302"/>
    <col min="13313" max="13313" width="1.44140625" style="302" customWidth="1"/>
    <col min="13314" max="13314" width="7.77734375" style="302" bestFit="1" customWidth="1"/>
    <col min="13315" max="13315" width="33.6640625" style="302" customWidth="1"/>
    <col min="13316" max="13316" width="17.6640625" style="302" customWidth="1"/>
    <col min="13317" max="13317" width="20.109375" style="302" customWidth="1"/>
    <col min="13318" max="13318" width="24.44140625" style="302" customWidth="1"/>
    <col min="13319" max="13319" width="22.21875" style="302" customWidth="1"/>
    <col min="13320" max="13320" width="23.109375" style="302" customWidth="1"/>
    <col min="13321" max="13321" width="20.44140625" style="302" customWidth="1"/>
    <col min="13322" max="13322" width="19.88671875" style="302" customWidth="1"/>
    <col min="13323" max="13323" width="31" style="302" customWidth="1"/>
    <col min="13324" max="13568" width="9" style="302"/>
    <col min="13569" max="13569" width="1.44140625" style="302" customWidth="1"/>
    <col min="13570" max="13570" width="7.77734375" style="302" bestFit="1" customWidth="1"/>
    <col min="13571" max="13571" width="33.6640625" style="302" customWidth="1"/>
    <col min="13572" max="13572" width="17.6640625" style="302" customWidth="1"/>
    <col min="13573" max="13573" width="20.109375" style="302" customWidth="1"/>
    <col min="13574" max="13574" width="24.44140625" style="302" customWidth="1"/>
    <col min="13575" max="13575" width="22.21875" style="302" customWidth="1"/>
    <col min="13576" max="13576" width="23.109375" style="302" customWidth="1"/>
    <col min="13577" max="13577" width="20.44140625" style="302" customWidth="1"/>
    <col min="13578" max="13578" width="19.88671875" style="302" customWidth="1"/>
    <col min="13579" max="13579" width="31" style="302" customWidth="1"/>
    <col min="13580" max="13824" width="9" style="302"/>
    <col min="13825" max="13825" width="1.44140625" style="302" customWidth="1"/>
    <col min="13826" max="13826" width="7.77734375" style="302" bestFit="1" customWidth="1"/>
    <col min="13827" max="13827" width="33.6640625" style="302" customWidth="1"/>
    <col min="13828" max="13828" width="17.6640625" style="302" customWidth="1"/>
    <col min="13829" max="13829" width="20.109375" style="302" customWidth="1"/>
    <col min="13830" max="13830" width="24.44140625" style="302" customWidth="1"/>
    <col min="13831" max="13831" width="22.21875" style="302" customWidth="1"/>
    <col min="13832" max="13832" width="23.109375" style="302" customWidth="1"/>
    <col min="13833" max="13833" width="20.44140625" style="302" customWidth="1"/>
    <col min="13834" max="13834" width="19.88671875" style="302" customWidth="1"/>
    <col min="13835" max="13835" width="31" style="302" customWidth="1"/>
    <col min="13836" max="14080" width="9" style="302"/>
    <col min="14081" max="14081" width="1.44140625" style="302" customWidth="1"/>
    <col min="14082" max="14082" width="7.77734375" style="302" bestFit="1" customWidth="1"/>
    <col min="14083" max="14083" width="33.6640625" style="302" customWidth="1"/>
    <col min="14084" max="14084" width="17.6640625" style="302" customWidth="1"/>
    <col min="14085" max="14085" width="20.109375" style="302" customWidth="1"/>
    <col min="14086" max="14086" width="24.44140625" style="302" customWidth="1"/>
    <col min="14087" max="14087" width="22.21875" style="302" customWidth="1"/>
    <col min="14088" max="14088" width="23.109375" style="302" customWidth="1"/>
    <col min="14089" max="14089" width="20.44140625" style="302" customWidth="1"/>
    <col min="14090" max="14090" width="19.88671875" style="302" customWidth="1"/>
    <col min="14091" max="14091" width="31" style="302" customWidth="1"/>
    <col min="14092" max="14336" width="9" style="302"/>
    <col min="14337" max="14337" width="1.44140625" style="302" customWidth="1"/>
    <col min="14338" max="14338" width="7.77734375" style="302" bestFit="1" customWidth="1"/>
    <col min="14339" max="14339" width="33.6640625" style="302" customWidth="1"/>
    <col min="14340" max="14340" width="17.6640625" style="302" customWidth="1"/>
    <col min="14341" max="14341" width="20.109375" style="302" customWidth="1"/>
    <col min="14342" max="14342" width="24.44140625" style="302" customWidth="1"/>
    <col min="14343" max="14343" width="22.21875" style="302" customWidth="1"/>
    <col min="14344" max="14344" width="23.109375" style="302" customWidth="1"/>
    <col min="14345" max="14345" width="20.44140625" style="302" customWidth="1"/>
    <col min="14346" max="14346" width="19.88671875" style="302" customWidth="1"/>
    <col min="14347" max="14347" width="31" style="302" customWidth="1"/>
    <col min="14348" max="14592" width="9" style="302"/>
    <col min="14593" max="14593" width="1.44140625" style="302" customWidth="1"/>
    <col min="14594" max="14594" width="7.77734375" style="302" bestFit="1" customWidth="1"/>
    <col min="14595" max="14595" width="33.6640625" style="302" customWidth="1"/>
    <col min="14596" max="14596" width="17.6640625" style="302" customWidth="1"/>
    <col min="14597" max="14597" width="20.109375" style="302" customWidth="1"/>
    <col min="14598" max="14598" width="24.44140625" style="302" customWidth="1"/>
    <col min="14599" max="14599" width="22.21875" style="302" customWidth="1"/>
    <col min="14600" max="14600" width="23.109375" style="302" customWidth="1"/>
    <col min="14601" max="14601" width="20.44140625" style="302" customWidth="1"/>
    <col min="14602" max="14602" width="19.88671875" style="302" customWidth="1"/>
    <col min="14603" max="14603" width="31" style="302" customWidth="1"/>
    <col min="14604" max="14848" width="9" style="302"/>
    <col min="14849" max="14849" width="1.44140625" style="302" customWidth="1"/>
    <col min="14850" max="14850" width="7.77734375" style="302" bestFit="1" customWidth="1"/>
    <col min="14851" max="14851" width="33.6640625" style="302" customWidth="1"/>
    <col min="14852" max="14852" width="17.6640625" style="302" customWidth="1"/>
    <col min="14853" max="14853" width="20.109375" style="302" customWidth="1"/>
    <col min="14854" max="14854" width="24.44140625" style="302" customWidth="1"/>
    <col min="14855" max="14855" width="22.21875" style="302" customWidth="1"/>
    <col min="14856" max="14856" width="23.109375" style="302" customWidth="1"/>
    <col min="14857" max="14857" width="20.44140625" style="302" customWidth="1"/>
    <col min="14858" max="14858" width="19.88671875" style="302" customWidth="1"/>
    <col min="14859" max="14859" width="31" style="302" customWidth="1"/>
    <col min="14860" max="15104" width="9" style="302"/>
    <col min="15105" max="15105" width="1.44140625" style="302" customWidth="1"/>
    <col min="15106" max="15106" width="7.77734375" style="302" bestFit="1" customWidth="1"/>
    <col min="15107" max="15107" width="33.6640625" style="302" customWidth="1"/>
    <col min="15108" max="15108" width="17.6640625" style="302" customWidth="1"/>
    <col min="15109" max="15109" width="20.109375" style="302" customWidth="1"/>
    <col min="15110" max="15110" width="24.44140625" style="302" customWidth="1"/>
    <col min="15111" max="15111" width="22.21875" style="302" customWidth="1"/>
    <col min="15112" max="15112" width="23.109375" style="302" customWidth="1"/>
    <col min="15113" max="15113" width="20.44140625" style="302" customWidth="1"/>
    <col min="15114" max="15114" width="19.88671875" style="302" customWidth="1"/>
    <col min="15115" max="15115" width="31" style="302" customWidth="1"/>
    <col min="15116" max="15360" width="9" style="302"/>
    <col min="15361" max="15361" width="1.44140625" style="302" customWidth="1"/>
    <col min="15362" max="15362" width="7.77734375" style="302" bestFit="1" customWidth="1"/>
    <col min="15363" max="15363" width="33.6640625" style="302" customWidth="1"/>
    <col min="15364" max="15364" width="17.6640625" style="302" customWidth="1"/>
    <col min="15365" max="15365" width="20.109375" style="302" customWidth="1"/>
    <col min="15366" max="15366" width="24.44140625" style="302" customWidth="1"/>
    <col min="15367" max="15367" width="22.21875" style="302" customWidth="1"/>
    <col min="15368" max="15368" width="23.109375" style="302" customWidth="1"/>
    <col min="15369" max="15369" width="20.44140625" style="302" customWidth="1"/>
    <col min="15370" max="15370" width="19.88671875" style="302" customWidth="1"/>
    <col min="15371" max="15371" width="31" style="302" customWidth="1"/>
    <col min="15372" max="15616" width="9" style="302"/>
    <col min="15617" max="15617" width="1.44140625" style="302" customWidth="1"/>
    <col min="15618" max="15618" width="7.77734375" style="302" bestFit="1" customWidth="1"/>
    <col min="15619" max="15619" width="33.6640625" style="302" customWidth="1"/>
    <col min="15620" max="15620" width="17.6640625" style="302" customWidth="1"/>
    <col min="15621" max="15621" width="20.109375" style="302" customWidth="1"/>
    <col min="15622" max="15622" width="24.44140625" style="302" customWidth="1"/>
    <col min="15623" max="15623" width="22.21875" style="302" customWidth="1"/>
    <col min="15624" max="15624" width="23.109375" style="302" customWidth="1"/>
    <col min="15625" max="15625" width="20.44140625" style="302" customWidth="1"/>
    <col min="15626" max="15626" width="19.88671875" style="302" customWidth="1"/>
    <col min="15627" max="15627" width="31" style="302" customWidth="1"/>
    <col min="15628" max="15872" width="9" style="302"/>
    <col min="15873" max="15873" width="1.44140625" style="302" customWidth="1"/>
    <col min="15874" max="15874" width="7.77734375" style="302" bestFit="1" customWidth="1"/>
    <col min="15875" max="15875" width="33.6640625" style="302" customWidth="1"/>
    <col min="15876" max="15876" width="17.6640625" style="302" customWidth="1"/>
    <col min="15877" max="15877" width="20.109375" style="302" customWidth="1"/>
    <col min="15878" max="15878" width="24.44140625" style="302" customWidth="1"/>
    <col min="15879" max="15879" width="22.21875" style="302" customWidth="1"/>
    <col min="15880" max="15880" width="23.109375" style="302" customWidth="1"/>
    <col min="15881" max="15881" width="20.44140625" style="302" customWidth="1"/>
    <col min="15882" max="15882" width="19.88671875" style="302" customWidth="1"/>
    <col min="15883" max="15883" width="31" style="302" customWidth="1"/>
    <col min="15884" max="16128" width="9" style="302"/>
    <col min="16129" max="16129" width="1.44140625" style="302" customWidth="1"/>
    <col min="16130" max="16130" width="7.77734375" style="302" bestFit="1" customWidth="1"/>
    <col min="16131" max="16131" width="33.6640625" style="302" customWidth="1"/>
    <col min="16132" max="16132" width="17.6640625" style="302" customWidth="1"/>
    <col min="16133" max="16133" width="20.109375" style="302" customWidth="1"/>
    <col min="16134" max="16134" width="24.44140625" style="302" customWidth="1"/>
    <col min="16135" max="16135" width="22.21875" style="302" customWidth="1"/>
    <col min="16136" max="16136" width="23.109375" style="302" customWidth="1"/>
    <col min="16137" max="16137" width="20.44140625" style="302" customWidth="1"/>
    <col min="16138" max="16138" width="19.88671875" style="302" customWidth="1"/>
    <col min="16139" max="16139" width="31" style="302" customWidth="1"/>
    <col min="16140" max="16384" width="9" style="302"/>
  </cols>
  <sheetData>
    <row r="1" spans="1:56" ht="56.25" hidden="1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</row>
    <row r="2" spans="1:56" ht="56.25" customHeight="1">
      <c r="A2" s="301"/>
      <c r="B2" s="775" t="s">
        <v>261</v>
      </c>
      <c r="C2" s="775"/>
      <c r="D2" s="775"/>
      <c r="E2" s="775"/>
      <c r="F2" s="775"/>
      <c r="G2" s="775"/>
      <c r="H2" s="775"/>
      <c r="I2" s="775"/>
      <c r="J2" s="775"/>
      <c r="K2" s="775"/>
      <c r="L2" s="629" t="s">
        <v>808</v>
      </c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</row>
    <row r="3" spans="1:56" ht="60.75" customHeight="1">
      <c r="A3" s="301"/>
      <c r="B3" s="1039" t="s">
        <v>686</v>
      </c>
      <c r="C3" s="1040"/>
      <c r="D3" s="1040"/>
      <c r="E3" s="1040"/>
      <c r="F3" s="1040"/>
      <c r="G3" s="1040"/>
      <c r="H3" s="1040"/>
      <c r="I3" s="1040"/>
      <c r="J3" s="1040"/>
      <c r="K3" s="104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</row>
    <row r="4" spans="1:56" ht="27" customHeight="1">
      <c r="A4" s="301"/>
      <c r="B4" s="513"/>
      <c r="C4" s="517" t="str">
        <f>'Основная форма'!$F$9</f>
        <v>ПРЕДМЕТ:</v>
      </c>
      <c r="D4" s="517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4" s="517"/>
      <c r="F4" s="514"/>
      <c r="G4" s="514"/>
      <c r="H4" s="514"/>
      <c r="I4" s="514"/>
      <c r="J4" s="514"/>
      <c r="K4" s="515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</row>
    <row r="5" spans="1:56" ht="30" customHeight="1">
      <c r="A5" s="301"/>
      <c r="B5" s="516"/>
      <c r="C5" s="517" t="str">
        <f>'Основная форма'!$F$10</f>
        <v>НОМЕР:</v>
      </c>
      <c r="D5" s="517" t="str">
        <f>'Основная форма'!$G$10</f>
        <v>ПКО-01-21</v>
      </c>
      <c r="E5" s="517"/>
      <c r="F5" s="517"/>
      <c r="G5" s="517"/>
      <c r="H5" s="517"/>
      <c r="I5" s="517"/>
      <c r="J5" s="517"/>
      <c r="K5" s="518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</row>
    <row r="6" spans="1:56" ht="45.75" customHeight="1">
      <c r="A6" s="301"/>
      <c r="B6" s="1042"/>
      <c r="C6" s="1043"/>
      <c r="D6" s="1043"/>
      <c r="E6" s="1042"/>
      <c r="F6" s="1042"/>
      <c r="G6" s="1042"/>
      <c r="H6" s="1042"/>
      <c r="I6" s="1042"/>
      <c r="J6" s="1042"/>
      <c r="K6" s="1042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</row>
    <row r="7" spans="1:56" ht="39.9" customHeight="1" outlineLevel="1">
      <c r="A7" s="301"/>
      <c r="B7" s="1044" t="s">
        <v>338</v>
      </c>
      <c r="C7" s="1045"/>
      <c r="D7" s="1045"/>
      <c r="E7" s="1045"/>
      <c r="F7" s="1045"/>
      <c r="G7" s="1045"/>
      <c r="H7" s="1045"/>
      <c r="I7" s="1045"/>
      <c r="J7" s="1045"/>
      <c r="K7" s="1046"/>
      <c r="L7" s="301"/>
      <c r="M7" s="303" t="s">
        <v>339</v>
      </c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</row>
    <row r="8" spans="1:56" ht="39.75" customHeight="1" outlineLevel="1">
      <c r="A8" s="301"/>
      <c r="B8" s="1018" t="s">
        <v>340</v>
      </c>
      <c r="C8" s="1019"/>
      <c r="D8" s="1020"/>
      <c r="E8" s="1021"/>
      <c r="F8" s="1021"/>
      <c r="G8" s="1021"/>
      <c r="H8" s="1021"/>
      <c r="I8" s="1021"/>
      <c r="J8" s="1021"/>
      <c r="K8" s="1021"/>
      <c r="L8" s="301"/>
      <c r="M8" s="304" t="s">
        <v>341</v>
      </c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</row>
    <row r="9" spans="1:56" ht="39.9" customHeight="1" outlineLevel="1">
      <c r="A9" s="301"/>
      <c r="B9" s="1018" t="s">
        <v>342</v>
      </c>
      <c r="C9" s="1019"/>
      <c r="D9" s="1020"/>
      <c r="E9" s="1047"/>
      <c r="F9" s="1048"/>
      <c r="G9" s="1048"/>
      <c r="H9" s="1048"/>
      <c r="I9" s="1048"/>
      <c r="J9" s="1048"/>
      <c r="K9" s="1049"/>
      <c r="L9" s="301"/>
      <c r="M9" s="305" t="s">
        <v>343</v>
      </c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</row>
    <row r="10" spans="1:56" ht="48.75" customHeight="1" outlineLevel="1">
      <c r="A10" s="301"/>
      <c r="B10" s="1018" t="s">
        <v>344</v>
      </c>
      <c r="C10" s="1019"/>
      <c r="D10" s="1020"/>
      <c r="E10" s="1021"/>
      <c r="F10" s="1021"/>
      <c r="G10" s="1021"/>
      <c r="H10" s="1021"/>
      <c r="I10" s="1021"/>
      <c r="J10" s="1021"/>
      <c r="K10" s="1021"/>
      <c r="L10" s="301"/>
      <c r="M10" s="306" t="s">
        <v>345</v>
      </c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</row>
    <row r="11" spans="1:56" ht="54" customHeight="1" outlineLevel="1" collapsed="1">
      <c r="A11" s="301"/>
      <c r="B11" s="1018" t="s">
        <v>346</v>
      </c>
      <c r="C11" s="1019"/>
      <c r="D11" s="1020"/>
      <c r="E11" s="1021"/>
      <c r="F11" s="1021"/>
      <c r="G11" s="1021"/>
      <c r="H11" s="1021"/>
      <c r="I11" s="1021"/>
      <c r="J11" s="1021"/>
      <c r="K11" s="1021"/>
      <c r="L11" s="301"/>
      <c r="M11" s="306" t="s">
        <v>347</v>
      </c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</row>
    <row r="12" spans="1:56" ht="67.5" customHeight="1" outlineLevel="1">
      <c r="A12" s="301"/>
      <c r="B12" s="1022" t="s">
        <v>348</v>
      </c>
      <c r="C12" s="1023"/>
      <c r="D12" s="1024"/>
      <c r="E12" s="1031" t="s">
        <v>349</v>
      </c>
      <c r="F12" s="1031"/>
      <c r="G12" s="1031"/>
      <c r="H12" s="1031"/>
      <c r="I12" s="1031"/>
      <c r="J12" s="1031"/>
      <c r="K12" s="1031"/>
      <c r="L12" s="301"/>
      <c r="M12" s="306" t="s">
        <v>350</v>
      </c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</row>
    <row r="13" spans="1:56" ht="48" customHeight="1" outlineLevel="1">
      <c r="A13" s="301"/>
      <c r="B13" s="1025"/>
      <c r="C13" s="1026"/>
      <c r="D13" s="1027"/>
      <c r="E13" s="1032" t="s">
        <v>351</v>
      </c>
      <c r="F13" s="1032"/>
      <c r="G13" s="1032"/>
      <c r="H13" s="1032"/>
      <c r="I13" s="1032"/>
      <c r="J13" s="1032"/>
      <c r="K13" s="1032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</row>
    <row r="14" spans="1:56" ht="25.5" customHeight="1" outlineLevel="1">
      <c r="A14" s="301"/>
      <c r="B14" s="1025"/>
      <c r="C14" s="1026"/>
      <c r="D14" s="1027"/>
      <c r="E14" s="1033" t="s">
        <v>352</v>
      </c>
      <c r="F14" s="1034"/>
      <c r="G14" s="1034"/>
      <c r="H14" s="1034"/>
      <c r="I14" s="1034"/>
      <c r="J14" s="1034"/>
      <c r="K14" s="1035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</row>
    <row r="15" spans="1:56" ht="22.5" customHeight="1" outlineLevel="1">
      <c r="A15" s="301"/>
      <c r="B15" s="1025"/>
      <c r="C15" s="1026"/>
      <c r="D15" s="1027"/>
      <c r="E15" s="1036" t="s">
        <v>353</v>
      </c>
      <c r="F15" s="1037"/>
      <c r="G15" s="1037"/>
      <c r="H15" s="1037"/>
      <c r="I15" s="1037"/>
      <c r="J15" s="1037"/>
      <c r="K15" s="1038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</row>
    <row r="16" spans="1:56" ht="49.5" customHeight="1" outlineLevel="1">
      <c r="A16" s="301"/>
      <c r="B16" s="1025"/>
      <c r="C16" s="1026"/>
      <c r="D16" s="1027"/>
      <c r="E16" s="1031" t="s">
        <v>354</v>
      </c>
      <c r="F16" s="1031"/>
      <c r="G16" s="1031"/>
      <c r="H16" s="1031"/>
      <c r="I16" s="1031"/>
      <c r="J16" s="1031"/>
      <c r="K16" s="103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</row>
    <row r="17" spans="1:56" ht="24" customHeight="1" outlineLevel="1">
      <c r="A17" s="301"/>
      <c r="B17" s="1028"/>
      <c r="C17" s="1029"/>
      <c r="D17" s="1030"/>
      <c r="E17" s="1050" t="s">
        <v>355</v>
      </c>
      <c r="F17" s="1050"/>
      <c r="G17" s="1050"/>
      <c r="H17" s="1050"/>
      <c r="I17" s="1050"/>
      <c r="J17" s="1050"/>
      <c r="K17" s="1050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</row>
    <row r="18" spans="1:56" ht="21.75" customHeight="1" outlineLevel="1">
      <c r="A18" s="301"/>
      <c r="B18" s="1015" t="s">
        <v>356</v>
      </c>
      <c r="C18" s="1015"/>
      <c r="D18" s="1015"/>
      <c r="E18" s="1031" t="s">
        <v>357</v>
      </c>
      <c r="F18" s="1031"/>
      <c r="G18" s="1031"/>
      <c r="H18" s="1031"/>
      <c r="I18" s="1031"/>
      <c r="J18" s="1031"/>
      <c r="K18" s="103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</row>
    <row r="19" spans="1:56" ht="18.75" customHeight="1" outlineLevel="1">
      <c r="A19" s="301"/>
      <c r="B19" s="1015"/>
      <c r="C19" s="1015"/>
      <c r="D19" s="1015"/>
      <c r="E19" s="1050" t="s">
        <v>358</v>
      </c>
      <c r="F19" s="1050"/>
      <c r="G19" s="1050"/>
      <c r="H19" s="1050"/>
      <c r="I19" s="1050"/>
      <c r="J19" s="1050"/>
      <c r="K19" s="1050"/>
      <c r="L19" s="301"/>
      <c r="M19" s="307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</row>
    <row r="20" spans="1:56" ht="39.9" customHeight="1" outlineLevel="1">
      <c r="A20" s="301"/>
      <c r="B20" s="1015" t="s">
        <v>359</v>
      </c>
      <c r="C20" s="1015"/>
      <c r="D20" s="1015"/>
      <c r="E20" s="1016"/>
      <c r="F20" s="1017"/>
      <c r="G20" s="1017"/>
      <c r="H20" s="1017"/>
      <c r="I20" s="1017"/>
      <c r="J20" s="1017"/>
      <c r="K20" s="1017"/>
      <c r="L20" s="301"/>
      <c r="M20" s="307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</row>
    <row r="21" spans="1:56" ht="60" customHeight="1" outlineLevel="1">
      <c r="A21" s="301"/>
      <c r="B21" s="1011" t="s">
        <v>360</v>
      </c>
      <c r="C21" s="1012"/>
      <c r="D21" s="1012"/>
      <c r="E21" s="1013"/>
      <c r="F21" s="1014" t="s">
        <v>500</v>
      </c>
      <c r="G21" s="1014"/>
      <c r="H21" s="1014" t="s">
        <v>500</v>
      </c>
      <c r="I21" s="1014"/>
      <c r="J21" s="1014" t="s">
        <v>500</v>
      </c>
      <c r="K21" s="1014"/>
      <c r="L21" s="307"/>
      <c r="M21" s="307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</row>
    <row r="22" spans="1:56" ht="39.9" customHeight="1" outlineLevel="1">
      <c r="A22" s="301"/>
      <c r="B22" s="308" t="s">
        <v>361</v>
      </c>
      <c r="C22" s="1005" t="s">
        <v>362</v>
      </c>
      <c r="D22" s="1006"/>
      <c r="E22" s="1007"/>
      <c r="F22" s="1008"/>
      <c r="G22" s="1008"/>
      <c r="H22" s="1009"/>
      <c r="I22" s="1010"/>
      <c r="J22" s="1009"/>
      <c r="K22" s="1010"/>
      <c r="L22" s="307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</row>
    <row r="23" spans="1:56" ht="48" customHeight="1" outlineLevel="1">
      <c r="A23" s="301"/>
      <c r="B23" s="308" t="s">
        <v>363</v>
      </c>
      <c r="C23" s="1005" t="s">
        <v>364</v>
      </c>
      <c r="D23" s="1006"/>
      <c r="E23" s="1007"/>
      <c r="F23" s="1008"/>
      <c r="G23" s="1008"/>
      <c r="H23" s="1009"/>
      <c r="I23" s="1010"/>
      <c r="J23" s="1009"/>
      <c r="K23" s="1010"/>
      <c r="L23" s="307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</row>
    <row r="24" spans="1:56" ht="39.75" customHeight="1" outlineLevel="1" collapsed="1">
      <c r="A24" s="301"/>
      <c r="B24" s="959" t="s">
        <v>365</v>
      </c>
      <c r="C24" s="958"/>
      <c r="D24" s="958"/>
      <c r="E24" s="960"/>
      <c r="F24" s="309" t="s">
        <v>366</v>
      </c>
      <c r="G24" s="309" t="s">
        <v>367</v>
      </c>
      <c r="H24" s="309" t="s">
        <v>368</v>
      </c>
      <c r="I24" s="971" t="s">
        <v>369</v>
      </c>
      <c r="J24" s="971"/>
      <c r="K24" s="97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</row>
    <row r="25" spans="1:56" ht="132" customHeight="1" outlineLevel="1">
      <c r="A25" s="301"/>
      <c r="B25" s="980" t="s">
        <v>370</v>
      </c>
      <c r="C25" s="965" t="s">
        <v>371</v>
      </c>
      <c r="D25" s="966"/>
      <c r="E25" s="967"/>
      <c r="F25" s="939"/>
      <c r="G25" s="939"/>
      <c r="H25" s="972"/>
      <c r="I25" s="944" t="s">
        <v>372</v>
      </c>
      <c r="J25" s="945"/>
      <c r="K25" s="946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</row>
    <row r="26" spans="1:56" ht="223.5" customHeight="1" outlineLevel="1">
      <c r="A26" s="301"/>
      <c r="B26" s="981"/>
      <c r="C26" s="968"/>
      <c r="D26" s="969"/>
      <c r="E26" s="970"/>
      <c r="F26" s="940"/>
      <c r="G26" s="940"/>
      <c r="H26" s="943"/>
      <c r="I26" s="947" t="s">
        <v>373</v>
      </c>
      <c r="J26" s="948"/>
      <c r="K26" s="949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</row>
    <row r="27" spans="1:56" ht="60" customHeight="1" outlineLevel="1">
      <c r="A27" s="301"/>
      <c r="B27" s="980" t="s">
        <v>374</v>
      </c>
      <c r="C27" s="965" t="s">
        <v>375</v>
      </c>
      <c r="D27" s="966"/>
      <c r="E27" s="967"/>
      <c r="F27" s="939"/>
      <c r="G27" s="939"/>
      <c r="H27" s="972"/>
      <c r="I27" s="944" t="s">
        <v>376</v>
      </c>
      <c r="J27" s="945"/>
      <c r="K27" s="946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</row>
    <row r="28" spans="1:56" ht="85.5" customHeight="1" outlineLevel="1">
      <c r="A28" s="301"/>
      <c r="B28" s="981"/>
      <c r="C28" s="968"/>
      <c r="D28" s="969"/>
      <c r="E28" s="970"/>
      <c r="F28" s="940"/>
      <c r="G28" s="940"/>
      <c r="H28" s="943"/>
      <c r="I28" s="947" t="s">
        <v>373</v>
      </c>
      <c r="J28" s="948"/>
      <c r="K28" s="949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</row>
    <row r="29" spans="1:56" ht="110.25" customHeight="1" outlineLevel="1">
      <c r="A29" s="301"/>
      <c r="B29" s="980" t="s">
        <v>377</v>
      </c>
      <c r="C29" s="950" t="s">
        <v>378</v>
      </c>
      <c r="D29" s="951"/>
      <c r="E29" s="952"/>
      <c r="F29" s="939"/>
      <c r="G29" s="939"/>
      <c r="H29" s="942"/>
      <c r="I29" s="944" t="s">
        <v>372</v>
      </c>
      <c r="J29" s="945"/>
      <c r="K29" s="946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</row>
    <row r="30" spans="1:56" ht="29.25" hidden="1" customHeight="1" outlineLevel="1">
      <c r="A30" s="301"/>
      <c r="B30" s="981"/>
      <c r="C30" s="310" t="s">
        <v>379</v>
      </c>
      <c r="D30" s="311"/>
      <c r="E30" s="312"/>
      <c r="F30" s="940"/>
      <c r="G30" s="940"/>
      <c r="H30" s="943"/>
      <c r="I30" s="947" t="s">
        <v>373</v>
      </c>
      <c r="J30" s="948"/>
      <c r="K30" s="949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</row>
    <row r="31" spans="1:56" ht="75" customHeight="1" outlineLevel="1">
      <c r="A31" s="301"/>
      <c r="B31" s="980" t="s">
        <v>380</v>
      </c>
      <c r="C31" s="965" t="s">
        <v>381</v>
      </c>
      <c r="D31" s="966"/>
      <c r="E31" s="967"/>
      <c r="F31" s="939"/>
      <c r="G31" s="939"/>
      <c r="H31" s="942"/>
      <c r="I31" s="990" t="s">
        <v>376</v>
      </c>
      <c r="J31" s="991"/>
      <c r="K31" s="992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</row>
    <row r="32" spans="1:56" ht="211.5" customHeight="1" outlineLevel="1">
      <c r="A32" s="301"/>
      <c r="B32" s="981"/>
      <c r="C32" s="968"/>
      <c r="D32" s="969"/>
      <c r="E32" s="970"/>
      <c r="F32" s="940"/>
      <c r="G32" s="940"/>
      <c r="H32" s="943"/>
      <c r="I32" s="947" t="s">
        <v>373</v>
      </c>
      <c r="J32" s="948"/>
      <c r="K32" s="949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</row>
    <row r="33" spans="1:56" ht="190.5" customHeight="1" outlineLevel="1">
      <c r="A33" s="301"/>
      <c r="B33" s="980" t="s">
        <v>382</v>
      </c>
      <c r="C33" s="965" t="s">
        <v>383</v>
      </c>
      <c r="D33" s="966"/>
      <c r="E33" s="967"/>
      <c r="F33" s="939"/>
      <c r="G33" s="939"/>
      <c r="H33" s="972"/>
      <c r="I33" s="944" t="s">
        <v>376</v>
      </c>
      <c r="J33" s="945"/>
      <c r="K33" s="946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</row>
    <row r="34" spans="1:56" ht="23.25" customHeight="1" outlineLevel="1">
      <c r="A34" s="301"/>
      <c r="B34" s="981"/>
      <c r="C34" s="968"/>
      <c r="D34" s="969"/>
      <c r="E34" s="970"/>
      <c r="F34" s="940"/>
      <c r="G34" s="940"/>
      <c r="H34" s="943"/>
      <c r="I34" s="947" t="s">
        <v>373</v>
      </c>
      <c r="J34" s="948"/>
      <c r="K34" s="949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</row>
    <row r="35" spans="1:56" ht="29.25" customHeight="1" outlineLevel="1">
      <c r="A35" s="301"/>
      <c r="B35" s="980" t="s">
        <v>384</v>
      </c>
      <c r="C35" s="999" t="s">
        <v>385</v>
      </c>
      <c r="D35" s="1000"/>
      <c r="E35" s="1001"/>
      <c r="F35" s="939"/>
      <c r="G35" s="939"/>
      <c r="H35" s="972"/>
      <c r="I35" s="944" t="s">
        <v>376</v>
      </c>
      <c r="J35" s="945"/>
      <c r="K35" s="946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</row>
    <row r="36" spans="1:56" ht="195.75" customHeight="1" outlineLevel="1">
      <c r="A36" s="301"/>
      <c r="B36" s="981"/>
      <c r="C36" s="1002"/>
      <c r="D36" s="1003"/>
      <c r="E36" s="1004"/>
      <c r="F36" s="940"/>
      <c r="G36" s="940"/>
      <c r="H36" s="943"/>
      <c r="I36" s="947" t="s">
        <v>373</v>
      </c>
      <c r="J36" s="948"/>
      <c r="K36" s="949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</row>
    <row r="37" spans="1:56" ht="23.25" customHeight="1" outlineLevel="1">
      <c r="A37" s="301"/>
      <c r="B37" s="313" t="e">
        <f>COUNTA(#REF!)-H37</f>
        <v>#REF!</v>
      </c>
      <c r="C37" s="314"/>
      <c r="D37" s="314"/>
      <c r="E37" s="315"/>
      <c r="F37" s="316"/>
      <c r="G37" s="316"/>
      <c r="H37" s="316" t="e">
        <f>COUNTIF(#REF!,#REF!)</f>
        <v>#REF!</v>
      </c>
      <c r="I37" s="994"/>
      <c r="J37" s="994"/>
      <c r="K37" s="995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</row>
    <row r="38" spans="1:56" ht="42.75" customHeight="1" outlineLevel="1" collapsed="1">
      <c r="A38" s="301"/>
      <c r="B38" s="962" t="s">
        <v>386</v>
      </c>
      <c r="C38" s="963"/>
      <c r="D38" s="963"/>
      <c r="E38" s="964"/>
      <c r="F38" s="317" t="s">
        <v>366</v>
      </c>
      <c r="G38" s="317" t="s">
        <v>367</v>
      </c>
      <c r="H38" s="317" t="s">
        <v>368</v>
      </c>
      <c r="I38" s="961" t="s">
        <v>369</v>
      </c>
      <c r="J38" s="961"/>
      <c r="K38" s="96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</row>
    <row r="39" spans="1:56" ht="150" customHeight="1" outlineLevel="1">
      <c r="A39" s="301"/>
      <c r="B39" s="980" t="s">
        <v>387</v>
      </c>
      <c r="C39" s="965" t="s">
        <v>388</v>
      </c>
      <c r="D39" s="966"/>
      <c r="E39" s="967"/>
      <c r="F39" s="939"/>
      <c r="G39" s="939"/>
      <c r="H39" s="972"/>
      <c r="I39" s="944" t="s">
        <v>376</v>
      </c>
      <c r="J39" s="945"/>
      <c r="K39" s="946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</row>
    <row r="40" spans="1:56" ht="43.5" customHeight="1" outlineLevel="1">
      <c r="A40" s="301"/>
      <c r="B40" s="981"/>
      <c r="C40" s="996"/>
      <c r="D40" s="997"/>
      <c r="E40" s="998"/>
      <c r="F40" s="940"/>
      <c r="G40" s="940"/>
      <c r="H40" s="943"/>
      <c r="I40" s="947" t="s">
        <v>373</v>
      </c>
      <c r="J40" s="948"/>
      <c r="K40" s="949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</row>
    <row r="41" spans="1:56" ht="140.25" customHeight="1" outlineLevel="1">
      <c r="A41" s="301"/>
      <c r="B41" s="980" t="s">
        <v>389</v>
      </c>
      <c r="C41" s="965" t="s">
        <v>390</v>
      </c>
      <c r="D41" s="966"/>
      <c r="E41" s="967"/>
      <c r="F41" s="939"/>
      <c r="G41" s="939"/>
      <c r="H41" s="972"/>
      <c r="I41" s="944" t="s">
        <v>372</v>
      </c>
      <c r="J41" s="945"/>
      <c r="K41" s="946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</row>
    <row r="42" spans="1:56" ht="39.75" customHeight="1" outlineLevel="1">
      <c r="A42" s="301"/>
      <c r="B42" s="981"/>
      <c r="C42" s="968"/>
      <c r="D42" s="969"/>
      <c r="E42" s="970"/>
      <c r="F42" s="940"/>
      <c r="G42" s="940"/>
      <c r="H42" s="943"/>
      <c r="I42" s="947" t="s">
        <v>373</v>
      </c>
      <c r="J42" s="948"/>
      <c r="K42" s="949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</row>
    <row r="43" spans="1:56" ht="45" customHeight="1" outlineLevel="1">
      <c r="A43" s="301"/>
      <c r="B43" s="980" t="s">
        <v>391</v>
      </c>
      <c r="C43" s="965" t="s">
        <v>392</v>
      </c>
      <c r="D43" s="966"/>
      <c r="E43" s="967"/>
      <c r="F43" s="939"/>
      <c r="G43" s="939"/>
      <c r="H43" s="972"/>
      <c r="I43" s="944" t="s">
        <v>376</v>
      </c>
      <c r="J43" s="945"/>
      <c r="K43" s="946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</row>
    <row r="44" spans="1:56" ht="72.75" customHeight="1" outlineLevel="1">
      <c r="A44" s="301"/>
      <c r="B44" s="981"/>
      <c r="C44" s="968" t="s">
        <v>393</v>
      </c>
      <c r="D44" s="969"/>
      <c r="E44" s="970"/>
      <c r="F44" s="940"/>
      <c r="G44" s="940"/>
      <c r="H44" s="943"/>
      <c r="I44" s="947" t="s">
        <v>373</v>
      </c>
      <c r="J44" s="948"/>
      <c r="K44" s="949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</row>
    <row r="45" spans="1:56" ht="46.5" customHeight="1" outlineLevel="1">
      <c r="A45" s="301"/>
      <c r="B45" s="980" t="s">
        <v>394</v>
      </c>
      <c r="C45" s="965" t="s">
        <v>395</v>
      </c>
      <c r="D45" s="966"/>
      <c r="E45" s="967"/>
      <c r="F45" s="939"/>
      <c r="G45" s="939"/>
      <c r="H45" s="972"/>
      <c r="I45" s="944" t="s">
        <v>376</v>
      </c>
      <c r="J45" s="945"/>
      <c r="K45" s="946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</row>
    <row r="46" spans="1:56" ht="111" customHeight="1" outlineLevel="1">
      <c r="A46" s="301"/>
      <c r="B46" s="981"/>
      <c r="C46" s="968" t="s">
        <v>396</v>
      </c>
      <c r="D46" s="969"/>
      <c r="E46" s="970"/>
      <c r="F46" s="940"/>
      <c r="G46" s="940"/>
      <c r="H46" s="943"/>
      <c r="I46" s="947" t="s">
        <v>373</v>
      </c>
      <c r="J46" s="948"/>
      <c r="K46" s="949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</row>
    <row r="47" spans="1:56" ht="37.5" customHeight="1" outlineLevel="1" collapsed="1">
      <c r="A47" s="301"/>
      <c r="B47" s="959" t="s">
        <v>397</v>
      </c>
      <c r="C47" s="958"/>
      <c r="D47" s="958"/>
      <c r="E47" s="960"/>
      <c r="F47" s="309" t="s">
        <v>366</v>
      </c>
      <c r="G47" s="309" t="s">
        <v>367</v>
      </c>
      <c r="H47" s="317" t="s">
        <v>368</v>
      </c>
      <c r="I47" s="961" t="s">
        <v>369</v>
      </c>
      <c r="J47" s="961"/>
      <c r="K47" s="96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</row>
    <row r="48" spans="1:56" ht="37.5" customHeight="1" outlineLevel="1">
      <c r="A48" s="301"/>
      <c r="B48" s="986" t="s">
        <v>398</v>
      </c>
      <c r="C48" s="965" t="s">
        <v>399</v>
      </c>
      <c r="D48" s="966"/>
      <c r="E48" s="967"/>
      <c r="F48" s="939"/>
      <c r="G48" s="939"/>
      <c r="H48" s="972"/>
      <c r="I48" s="944" t="s">
        <v>372</v>
      </c>
      <c r="J48" s="945"/>
      <c r="K48" s="946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</row>
    <row r="49" spans="1:56" ht="37.5" customHeight="1" outlineLevel="1">
      <c r="A49" s="301"/>
      <c r="B49" s="986"/>
      <c r="C49" s="968"/>
      <c r="D49" s="969"/>
      <c r="E49" s="970"/>
      <c r="F49" s="940"/>
      <c r="G49" s="940"/>
      <c r="H49" s="943"/>
      <c r="I49" s="947" t="s">
        <v>373</v>
      </c>
      <c r="J49" s="948"/>
      <c r="K49" s="949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</row>
    <row r="50" spans="1:56" ht="58.5" customHeight="1" outlineLevel="1">
      <c r="A50" s="301"/>
      <c r="B50" s="980" t="s">
        <v>400</v>
      </c>
      <c r="C50" s="965" t="s">
        <v>401</v>
      </c>
      <c r="D50" s="966"/>
      <c r="E50" s="967"/>
      <c r="F50" s="939"/>
      <c r="G50" s="939"/>
      <c r="H50" s="972"/>
      <c r="I50" s="944" t="s">
        <v>372</v>
      </c>
      <c r="J50" s="945"/>
      <c r="K50" s="946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</row>
    <row r="51" spans="1:56" ht="67.5" customHeight="1" outlineLevel="1">
      <c r="A51" s="301"/>
      <c r="B51" s="981"/>
      <c r="C51" s="968"/>
      <c r="D51" s="969"/>
      <c r="E51" s="970"/>
      <c r="F51" s="940"/>
      <c r="G51" s="940"/>
      <c r="H51" s="943"/>
      <c r="I51" s="947" t="s">
        <v>373</v>
      </c>
      <c r="J51" s="948"/>
      <c r="K51" s="949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</row>
    <row r="52" spans="1:56" ht="67.5" customHeight="1" outlineLevel="1">
      <c r="A52" s="301"/>
      <c r="B52" s="980" t="s">
        <v>402</v>
      </c>
      <c r="C52" s="965" t="s">
        <v>403</v>
      </c>
      <c r="D52" s="966"/>
      <c r="E52" s="967"/>
      <c r="F52" s="939"/>
      <c r="G52" s="939"/>
      <c r="H52" s="972"/>
      <c r="I52" s="944" t="s">
        <v>376</v>
      </c>
      <c r="J52" s="945"/>
      <c r="K52" s="946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</row>
    <row r="53" spans="1:56" ht="67.5" customHeight="1" outlineLevel="1">
      <c r="A53" s="301"/>
      <c r="B53" s="981"/>
      <c r="C53" s="968"/>
      <c r="D53" s="969"/>
      <c r="E53" s="970"/>
      <c r="F53" s="940"/>
      <c r="G53" s="940"/>
      <c r="H53" s="943"/>
      <c r="I53" s="947" t="s">
        <v>373</v>
      </c>
      <c r="J53" s="948"/>
      <c r="K53" s="949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</row>
    <row r="54" spans="1:56" ht="67.5" customHeight="1" outlineLevel="1">
      <c r="A54" s="301"/>
      <c r="B54" s="980" t="s">
        <v>404</v>
      </c>
      <c r="C54" s="965" t="s">
        <v>405</v>
      </c>
      <c r="D54" s="966"/>
      <c r="E54" s="967"/>
      <c r="F54" s="939"/>
      <c r="G54" s="939"/>
      <c r="H54" s="972"/>
      <c r="I54" s="944" t="s">
        <v>376</v>
      </c>
      <c r="J54" s="945"/>
      <c r="K54" s="946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</row>
    <row r="55" spans="1:56" ht="67.5" customHeight="1" outlineLevel="1">
      <c r="A55" s="301"/>
      <c r="B55" s="981"/>
      <c r="C55" s="968"/>
      <c r="D55" s="969"/>
      <c r="E55" s="970"/>
      <c r="F55" s="940"/>
      <c r="G55" s="940"/>
      <c r="H55" s="943"/>
      <c r="I55" s="947" t="s">
        <v>373</v>
      </c>
      <c r="J55" s="948"/>
      <c r="K55" s="949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</row>
    <row r="56" spans="1:56" ht="88.5" customHeight="1" outlineLevel="1">
      <c r="A56" s="301"/>
      <c r="B56" s="980" t="s">
        <v>406</v>
      </c>
      <c r="C56" s="965" t="s">
        <v>407</v>
      </c>
      <c r="D56" s="966"/>
      <c r="E56" s="967"/>
      <c r="F56" s="939"/>
      <c r="G56" s="939"/>
      <c r="H56" s="972"/>
      <c r="I56" s="944" t="s">
        <v>376</v>
      </c>
      <c r="J56" s="945"/>
      <c r="K56" s="946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</row>
    <row r="57" spans="1:56" ht="50.25" customHeight="1" outlineLevel="1">
      <c r="A57" s="301"/>
      <c r="B57" s="993"/>
      <c r="C57" s="968"/>
      <c r="D57" s="969"/>
      <c r="E57" s="970"/>
      <c r="F57" s="940"/>
      <c r="G57" s="940"/>
      <c r="H57" s="943"/>
      <c r="I57" s="947" t="s">
        <v>373</v>
      </c>
      <c r="J57" s="948"/>
      <c r="K57" s="949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</row>
    <row r="58" spans="1:56" ht="42" customHeight="1" outlineLevel="1" collapsed="1">
      <c r="A58" s="301"/>
      <c r="B58" s="962" t="s">
        <v>408</v>
      </c>
      <c r="C58" s="963"/>
      <c r="D58" s="963"/>
      <c r="E58" s="964"/>
      <c r="F58" s="309">
        <v>1</v>
      </c>
      <c r="G58" s="309" t="s">
        <v>367</v>
      </c>
      <c r="H58" s="317" t="s">
        <v>368</v>
      </c>
      <c r="I58" s="961" t="s">
        <v>369</v>
      </c>
      <c r="J58" s="961"/>
      <c r="K58" s="96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</row>
    <row r="59" spans="1:56" ht="50.25" customHeight="1" outlineLevel="1">
      <c r="A59" s="301"/>
      <c r="B59" s="980" t="s">
        <v>409</v>
      </c>
      <c r="C59" s="965" t="s">
        <v>410</v>
      </c>
      <c r="D59" s="966"/>
      <c r="E59" s="967"/>
      <c r="F59" s="939"/>
      <c r="G59" s="939"/>
      <c r="H59" s="972"/>
      <c r="I59" s="944" t="s">
        <v>372</v>
      </c>
      <c r="J59" s="945"/>
      <c r="K59" s="946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</row>
    <row r="60" spans="1:56" ht="87" customHeight="1" outlineLevel="1">
      <c r="A60" s="301"/>
      <c r="B60" s="981"/>
      <c r="C60" s="968"/>
      <c r="D60" s="969"/>
      <c r="E60" s="970"/>
      <c r="F60" s="940"/>
      <c r="G60" s="940"/>
      <c r="H60" s="943"/>
      <c r="I60" s="947" t="s">
        <v>373</v>
      </c>
      <c r="J60" s="948"/>
      <c r="K60" s="949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</row>
    <row r="61" spans="1:56" ht="68.25" customHeight="1" outlineLevel="1">
      <c r="A61" s="301"/>
      <c r="B61" s="980" t="s">
        <v>411</v>
      </c>
      <c r="C61" s="965" t="s">
        <v>412</v>
      </c>
      <c r="D61" s="966"/>
      <c r="E61" s="967"/>
      <c r="F61" s="939"/>
      <c r="G61" s="939"/>
      <c r="H61" s="942"/>
      <c r="I61" s="944" t="s">
        <v>376</v>
      </c>
      <c r="J61" s="945"/>
      <c r="K61" s="946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</row>
    <row r="62" spans="1:56" ht="35.25" hidden="1" customHeight="1" outlineLevel="1">
      <c r="A62" s="301"/>
      <c r="B62" s="981"/>
      <c r="C62" s="968"/>
      <c r="D62" s="969"/>
      <c r="E62" s="970"/>
      <c r="F62" s="940"/>
      <c r="G62" s="940"/>
      <c r="H62" s="943"/>
      <c r="I62" s="947" t="s">
        <v>373</v>
      </c>
      <c r="J62" s="948"/>
      <c r="K62" s="949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</row>
    <row r="63" spans="1:56" ht="90" customHeight="1" outlineLevel="1">
      <c r="A63" s="301"/>
      <c r="B63" s="980" t="s">
        <v>413</v>
      </c>
      <c r="C63" s="965" t="s">
        <v>414</v>
      </c>
      <c r="D63" s="966"/>
      <c r="E63" s="967"/>
      <c r="F63" s="939"/>
      <c r="G63" s="939"/>
      <c r="H63" s="942"/>
      <c r="I63" s="990" t="s">
        <v>376</v>
      </c>
      <c r="J63" s="991"/>
      <c r="K63" s="992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</row>
    <row r="64" spans="1:56" ht="36.75" hidden="1" customHeight="1" outlineLevel="1">
      <c r="A64" s="301"/>
      <c r="B64" s="981"/>
      <c r="C64" s="968" t="s">
        <v>415</v>
      </c>
      <c r="D64" s="969"/>
      <c r="E64" s="970"/>
      <c r="F64" s="940"/>
      <c r="G64" s="940"/>
      <c r="H64" s="943"/>
      <c r="I64" s="947" t="s">
        <v>373</v>
      </c>
      <c r="J64" s="948"/>
      <c r="K64" s="949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</row>
    <row r="65" spans="1:56" ht="36.75" customHeight="1" outlineLevel="1">
      <c r="A65" s="301"/>
      <c r="B65" s="931" t="s">
        <v>416</v>
      </c>
      <c r="C65" s="950" t="s">
        <v>417</v>
      </c>
      <c r="D65" s="951"/>
      <c r="E65" s="952"/>
      <c r="F65" s="939"/>
      <c r="G65" s="939"/>
      <c r="H65" s="942"/>
      <c r="I65" s="990" t="s">
        <v>376</v>
      </c>
      <c r="J65" s="991"/>
      <c r="K65" s="992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</row>
    <row r="66" spans="1:56" ht="36.75" customHeight="1" outlineLevel="1">
      <c r="A66" s="301"/>
      <c r="B66" s="932"/>
      <c r="C66" s="953"/>
      <c r="D66" s="954"/>
      <c r="E66" s="955"/>
      <c r="F66" s="940"/>
      <c r="G66" s="940"/>
      <c r="H66" s="943"/>
      <c r="I66" s="947" t="s">
        <v>373</v>
      </c>
      <c r="J66" s="948"/>
      <c r="K66" s="949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</row>
    <row r="67" spans="1:56" ht="87" customHeight="1" outlineLevel="1">
      <c r="A67" s="301"/>
      <c r="B67" s="931" t="s">
        <v>418</v>
      </c>
      <c r="C67" s="950" t="s">
        <v>419</v>
      </c>
      <c r="D67" s="951"/>
      <c r="E67" s="952"/>
      <c r="F67" s="939"/>
      <c r="G67" s="939"/>
      <c r="H67" s="972"/>
      <c r="I67" s="944" t="s">
        <v>376</v>
      </c>
      <c r="J67" s="945"/>
      <c r="K67" s="946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</row>
    <row r="68" spans="1:56" ht="14.25" customHeight="1" outlineLevel="1">
      <c r="A68" s="301"/>
      <c r="B68" s="932"/>
      <c r="C68" s="953"/>
      <c r="D68" s="954"/>
      <c r="E68" s="955"/>
      <c r="F68" s="940"/>
      <c r="G68" s="940"/>
      <c r="H68" s="943"/>
      <c r="I68" s="947" t="s">
        <v>373</v>
      </c>
      <c r="J68" s="948"/>
      <c r="K68" s="949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</row>
    <row r="69" spans="1:56" ht="5.25" customHeight="1" outlineLevel="1">
      <c r="A69" s="301"/>
      <c r="B69" s="313">
        <f>COUNTA(B59:B68)-H69</f>
        <v>5</v>
      </c>
      <c r="C69" s="314"/>
      <c r="D69" s="314"/>
      <c r="E69" s="315"/>
      <c r="F69" s="318">
        <v>1</v>
      </c>
      <c r="G69" s="319"/>
      <c r="H69" s="318">
        <f>COUNTIF(H59:H68,#REF!)</f>
        <v>0</v>
      </c>
      <c r="I69" s="987"/>
      <c r="J69" s="988"/>
      <c r="K69" s="989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</row>
    <row r="70" spans="1:56" ht="43.5" customHeight="1" outlineLevel="1" collapsed="1">
      <c r="A70" s="301"/>
      <c r="B70" s="962" t="s">
        <v>420</v>
      </c>
      <c r="C70" s="963"/>
      <c r="D70" s="963"/>
      <c r="E70" s="964"/>
      <c r="F70" s="317">
        <v>1</v>
      </c>
      <c r="G70" s="317" t="s">
        <v>367</v>
      </c>
      <c r="H70" s="317" t="s">
        <v>368</v>
      </c>
      <c r="I70" s="961" t="s">
        <v>369</v>
      </c>
      <c r="J70" s="961"/>
      <c r="K70" s="96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</row>
    <row r="71" spans="1:56" ht="77.25" customHeight="1" outlineLevel="1">
      <c r="A71" s="301"/>
      <c r="B71" s="980" t="s">
        <v>421</v>
      </c>
      <c r="C71" s="965" t="s">
        <v>422</v>
      </c>
      <c r="D71" s="966"/>
      <c r="E71" s="967"/>
      <c r="F71" s="939"/>
      <c r="G71" s="939"/>
      <c r="H71" s="972"/>
      <c r="I71" s="944" t="s">
        <v>376</v>
      </c>
      <c r="J71" s="945"/>
      <c r="K71" s="946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</row>
    <row r="72" spans="1:56" ht="61.5" customHeight="1" outlineLevel="1">
      <c r="A72" s="301"/>
      <c r="B72" s="981"/>
      <c r="C72" s="968"/>
      <c r="D72" s="969"/>
      <c r="E72" s="970"/>
      <c r="F72" s="940"/>
      <c r="G72" s="940"/>
      <c r="H72" s="943"/>
      <c r="I72" s="947" t="s">
        <v>373</v>
      </c>
      <c r="J72" s="948"/>
      <c r="K72" s="949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</row>
    <row r="73" spans="1:56" ht="48" customHeight="1" outlineLevel="1">
      <c r="A73" s="301"/>
      <c r="B73" s="980" t="s">
        <v>423</v>
      </c>
      <c r="C73" s="965" t="s">
        <v>424</v>
      </c>
      <c r="D73" s="966"/>
      <c r="E73" s="967"/>
      <c r="F73" s="939"/>
      <c r="G73" s="939"/>
      <c r="H73" s="972"/>
      <c r="I73" s="944" t="s">
        <v>376</v>
      </c>
      <c r="J73" s="945"/>
      <c r="K73" s="946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301"/>
    </row>
    <row r="74" spans="1:56" ht="33.75" customHeight="1" outlineLevel="1">
      <c r="A74" s="301"/>
      <c r="B74" s="981"/>
      <c r="C74" s="968"/>
      <c r="D74" s="969"/>
      <c r="E74" s="970"/>
      <c r="F74" s="940"/>
      <c r="G74" s="940"/>
      <c r="H74" s="943"/>
      <c r="I74" s="947" t="s">
        <v>373</v>
      </c>
      <c r="J74" s="948"/>
      <c r="K74" s="949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1"/>
      <c r="BC74" s="301"/>
      <c r="BD74" s="301"/>
    </row>
    <row r="75" spans="1:56" ht="36.75" customHeight="1" outlineLevel="1">
      <c r="A75" s="301"/>
      <c r="B75" s="986" t="s">
        <v>425</v>
      </c>
      <c r="C75" s="965" t="s">
        <v>426</v>
      </c>
      <c r="D75" s="966"/>
      <c r="E75" s="967"/>
      <c r="F75" s="939"/>
      <c r="G75" s="939"/>
      <c r="H75" s="972"/>
      <c r="I75" s="944" t="s">
        <v>376</v>
      </c>
      <c r="J75" s="945"/>
      <c r="K75" s="946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</row>
    <row r="76" spans="1:56" ht="59.25" customHeight="1" outlineLevel="1">
      <c r="A76" s="301"/>
      <c r="B76" s="986"/>
      <c r="C76" s="968"/>
      <c r="D76" s="969"/>
      <c r="E76" s="970"/>
      <c r="F76" s="940"/>
      <c r="G76" s="940"/>
      <c r="H76" s="943"/>
      <c r="I76" s="947" t="s">
        <v>373</v>
      </c>
      <c r="J76" s="948"/>
      <c r="K76" s="949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301"/>
      <c r="BC76" s="301"/>
      <c r="BD76" s="301"/>
    </row>
    <row r="77" spans="1:56" ht="46.5" customHeight="1" outlineLevel="1">
      <c r="A77" s="301"/>
      <c r="B77" s="986" t="s">
        <v>427</v>
      </c>
      <c r="C77" s="965" t="s">
        <v>428</v>
      </c>
      <c r="D77" s="966"/>
      <c r="E77" s="967"/>
      <c r="F77" s="939"/>
      <c r="G77" s="939"/>
      <c r="H77" s="972"/>
      <c r="I77" s="944" t="s">
        <v>376</v>
      </c>
      <c r="J77" s="945"/>
      <c r="K77" s="946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01"/>
      <c r="BC77" s="301"/>
      <c r="BD77" s="301"/>
    </row>
    <row r="78" spans="1:56" ht="45" customHeight="1" outlineLevel="1">
      <c r="A78" s="301"/>
      <c r="B78" s="986"/>
      <c r="C78" s="968"/>
      <c r="D78" s="969"/>
      <c r="E78" s="970"/>
      <c r="F78" s="940"/>
      <c r="G78" s="940"/>
      <c r="H78" s="943"/>
      <c r="I78" s="947" t="s">
        <v>373</v>
      </c>
      <c r="J78" s="948"/>
      <c r="K78" s="949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</row>
    <row r="79" spans="1:56" ht="3.75" customHeight="1" outlineLevel="1">
      <c r="A79" s="301"/>
      <c r="B79" s="313">
        <f>COUNTA(B71:B78)-H79</f>
        <v>4</v>
      </c>
      <c r="C79" s="314"/>
      <c r="D79" s="314"/>
      <c r="E79" s="315"/>
      <c r="F79" s="320">
        <v>1</v>
      </c>
      <c r="G79" s="320"/>
      <c r="H79" s="320">
        <f>COUNTIF(H71:H78,#REF!)</f>
        <v>0</v>
      </c>
      <c r="I79" s="983"/>
      <c r="J79" s="984"/>
      <c r="K79" s="985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</row>
    <row r="80" spans="1:56" ht="33.75" customHeight="1" outlineLevel="1" collapsed="1">
      <c r="A80" s="301"/>
      <c r="B80" s="962" t="s">
        <v>429</v>
      </c>
      <c r="C80" s="963"/>
      <c r="D80" s="963"/>
      <c r="E80" s="964"/>
      <c r="F80" s="317">
        <v>1</v>
      </c>
      <c r="G80" s="317" t="s">
        <v>367</v>
      </c>
      <c r="H80" s="317" t="s">
        <v>368</v>
      </c>
      <c r="I80" s="961" t="s">
        <v>369</v>
      </c>
      <c r="J80" s="961"/>
      <c r="K80" s="96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</row>
    <row r="81" spans="1:56" ht="33.75" customHeight="1" outlineLevel="1">
      <c r="A81" s="301"/>
      <c r="B81" s="980" t="s">
        <v>430</v>
      </c>
      <c r="C81" s="965" t="s">
        <v>431</v>
      </c>
      <c r="D81" s="966"/>
      <c r="E81" s="967"/>
      <c r="F81" s="939"/>
      <c r="G81" s="939"/>
      <c r="H81" s="972"/>
      <c r="I81" s="944" t="s">
        <v>376</v>
      </c>
      <c r="J81" s="945"/>
      <c r="K81" s="946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</row>
    <row r="82" spans="1:56" ht="115.5" customHeight="1" outlineLevel="1">
      <c r="A82" s="301"/>
      <c r="B82" s="981"/>
      <c r="C82" s="968"/>
      <c r="D82" s="969"/>
      <c r="E82" s="970"/>
      <c r="F82" s="940"/>
      <c r="G82" s="940"/>
      <c r="H82" s="943"/>
      <c r="I82" s="947" t="s">
        <v>373</v>
      </c>
      <c r="J82" s="948"/>
      <c r="K82" s="949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301"/>
      <c r="BC82" s="301"/>
      <c r="BD82" s="301"/>
    </row>
    <row r="83" spans="1:56" ht="33.75" customHeight="1" outlineLevel="1">
      <c r="A83" s="301"/>
      <c r="B83" s="980" t="s">
        <v>432</v>
      </c>
      <c r="C83" s="965" t="s">
        <v>433</v>
      </c>
      <c r="D83" s="966"/>
      <c r="E83" s="967"/>
      <c r="F83" s="939"/>
      <c r="G83" s="939"/>
      <c r="H83" s="972"/>
      <c r="I83" s="944" t="s">
        <v>376</v>
      </c>
      <c r="J83" s="945"/>
      <c r="K83" s="946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  <c r="BD83" s="301"/>
    </row>
    <row r="84" spans="1:56" ht="90" customHeight="1" outlineLevel="1">
      <c r="A84" s="301"/>
      <c r="B84" s="981"/>
      <c r="C84" s="968"/>
      <c r="D84" s="969"/>
      <c r="E84" s="970"/>
      <c r="F84" s="940"/>
      <c r="G84" s="940"/>
      <c r="H84" s="943"/>
      <c r="I84" s="947" t="s">
        <v>373</v>
      </c>
      <c r="J84" s="948"/>
      <c r="K84" s="949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301"/>
      <c r="BC84" s="301"/>
      <c r="BD84" s="301"/>
    </row>
    <row r="85" spans="1:56" ht="33.75" customHeight="1" outlineLevel="1">
      <c r="A85" s="301"/>
      <c r="B85" s="980" t="s">
        <v>434</v>
      </c>
      <c r="C85" s="965" t="s">
        <v>435</v>
      </c>
      <c r="D85" s="966"/>
      <c r="E85" s="967"/>
      <c r="F85" s="939"/>
      <c r="G85" s="939"/>
      <c r="H85" s="972"/>
      <c r="I85" s="944" t="s">
        <v>376</v>
      </c>
      <c r="J85" s="945"/>
      <c r="K85" s="946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301"/>
      <c r="BC85" s="301"/>
      <c r="BD85" s="301"/>
    </row>
    <row r="86" spans="1:56" ht="70.5" customHeight="1" outlineLevel="1">
      <c r="A86" s="301"/>
      <c r="B86" s="981"/>
      <c r="C86" s="968"/>
      <c r="D86" s="969"/>
      <c r="E86" s="970"/>
      <c r="F86" s="940"/>
      <c r="G86" s="940"/>
      <c r="H86" s="943"/>
      <c r="I86" s="947" t="s">
        <v>373</v>
      </c>
      <c r="J86" s="948"/>
      <c r="K86" s="949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01"/>
      <c r="BD86" s="301"/>
    </row>
    <row r="87" spans="1:56" ht="33.75" customHeight="1" outlineLevel="1">
      <c r="A87" s="301"/>
      <c r="B87" s="980" t="s">
        <v>436</v>
      </c>
      <c r="C87" s="965" t="s">
        <v>437</v>
      </c>
      <c r="D87" s="966"/>
      <c r="E87" s="967"/>
      <c r="F87" s="939"/>
      <c r="G87" s="939"/>
      <c r="H87" s="972"/>
      <c r="I87" s="944" t="s">
        <v>376</v>
      </c>
      <c r="J87" s="945"/>
      <c r="K87" s="946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B87" s="301"/>
      <c r="BC87" s="301"/>
      <c r="BD87" s="301"/>
    </row>
    <row r="88" spans="1:56" ht="90.75" customHeight="1" outlineLevel="1">
      <c r="A88" s="301"/>
      <c r="B88" s="981"/>
      <c r="C88" s="968"/>
      <c r="D88" s="969"/>
      <c r="E88" s="970"/>
      <c r="F88" s="940"/>
      <c r="G88" s="940"/>
      <c r="H88" s="943"/>
      <c r="I88" s="947" t="s">
        <v>373</v>
      </c>
      <c r="J88" s="948"/>
      <c r="K88" s="949"/>
      <c r="L88" s="301"/>
      <c r="M88" s="32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1"/>
      <c r="BD88" s="301"/>
    </row>
    <row r="89" spans="1:56" ht="60" customHeight="1" outlineLevel="1">
      <c r="A89" s="301"/>
      <c r="B89" s="980" t="s">
        <v>438</v>
      </c>
      <c r="C89" s="965" t="s">
        <v>439</v>
      </c>
      <c r="D89" s="966"/>
      <c r="E89" s="967"/>
      <c r="F89" s="939"/>
      <c r="G89" s="939"/>
      <c r="H89" s="972"/>
      <c r="I89" s="944" t="s">
        <v>376</v>
      </c>
      <c r="J89" s="945"/>
      <c r="K89" s="946"/>
      <c r="L89" s="301"/>
      <c r="M89" s="32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301"/>
    </row>
    <row r="90" spans="1:56" s="323" customFormat="1" ht="28.5" customHeight="1" outlineLevel="1">
      <c r="A90" s="321"/>
      <c r="B90" s="981"/>
      <c r="C90" s="968" t="s">
        <v>440</v>
      </c>
      <c r="D90" s="969"/>
      <c r="E90" s="970"/>
      <c r="F90" s="940"/>
      <c r="G90" s="940"/>
      <c r="H90" s="943"/>
      <c r="I90" s="947" t="s">
        <v>373</v>
      </c>
      <c r="J90" s="948"/>
      <c r="K90" s="949"/>
      <c r="L90" s="321"/>
      <c r="M90" s="322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</row>
    <row r="91" spans="1:56" s="323" customFormat="1" ht="5.25" customHeight="1" outlineLevel="1">
      <c r="A91" s="321"/>
      <c r="B91" s="313">
        <f>COUNTA(B89:B89)-H91</f>
        <v>1</v>
      </c>
      <c r="C91" s="314"/>
      <c r="D91" s="314"/>
      <c r="E91" s="315"/>
      <c r="F91" s="320">
        <v>1</v>
      </c>
      <c r="G91" s="320"/>
      <c r="H91" s="320">
        <f>COUNTIF(H89,#REF!)</f>
        <v>0</v>
      </c>
      <c r="I91" s="982"/>
      <c r="J91" s="982"/>
      <c r="K91" s="982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</row>
    <row r="92" spans="1:56" s="324" customFormat="1" ht="31.5" customHeight="1" outlineLevel="1" collapsed="1">
      <c r="A92" s="322"/>
      <c r="B92" s="962" t="s">
        <v>441</v>
      </c>
      <c r="C92" s="963"/>
      <c r="D92" s="963"/>
      <c r="E92" s="964"/>
      <c r="F92" s="317">
        <v>1</v>
      </c>
      <c r="G92" s="317" t="s">
        <v>367</v>
      </c>
      <c r="H92" s="317" t="s">
        <v>368</v>
      </c>
      <c r="I92" s="961" t="s">
        <v>369</v>
      </c>
      <c r="J92" s="961"/>
      <c r="K92" s="961"/>
      <c r="L92" s="322"/>
      <c r="M92" s="321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2"/>
      <c r="AS92" s="322"/>
      <c r="AT92" s="322"/>
      <c r="AU92" s="322"/>
      <c r="AV92" s="322"/>
      <c r="AW92" s="322"/>
      <c r="AX92" s="322"/>
      <c r="AY92" s="322"/>
      <c r="AZ92" s="322"/>
      <c r="BA92" s="322"/>
      <c r="BB92" s="322"/>
      <c r="BC92" s="322"/>
      <c r="BD92" s="322"/>
    </row>
    <row r="93" spans="1:56" s="323" customFormat="1" ht="48" customHeight="1" outlineLevel="1">
      <c r="A93" s="321"/>
      <c r="B93" s="980" t="s">
        <v>442</v>
      </c>
      <c r="C93" s="965" t="s">
        <v>443</v>
      </c>
      <c r="D93" s="966"/>
      <c r="E93" s="967"/>
      <c r="F93" s="939"/>
      <c r="G93" s="939"/>
      <c r="H93" s="972"/>
      <c r="I93" s="944" t="s">
        <v>376</v>
      </c>
      <c r="J93" s="945"/>
      <c r="K93" s="946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  <c r="BC93" s="321"/>
      <c r="BD93" s="321"/>
    </row>
    <row r="94" spans="1:56" s="323" customFormat="1" ht="90.75" customHeight="1" outlineLevel="1">
      <c r="A94" s="321"/>
      <c r="B94" s="981"/>
      <c r="C94" s="968"/>
      <c r="D94" s="969"/>
      <c r="E94" s="970"/>
      <c r="F94" s="940"/>
      <c r="G94" s="940"/>
      <c r="H94" s="943"/>
      <c r="I94" s="947" t="s">
        <v>373</v>
      </c>
      <c r="J94" s="948"/>
      <c r="K94" s="949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21"/>
      <c r="AT94" s="321"/>
      <c r="AU94" s="321"/>
      <c r="AV94" s="321"/>
      <c r="AW94" s="321"/>
      <c r="AX94" s="321"/>
      <c r="AY94" s="321"/>
      <c r="AZ94" s="321"/>
      <c r="BA94" s="321"/>
      <c r="BB94" s="321"/>
      <c r="BC94" s="321"/>
      <c r="BD94" s="321"/>
    </row>
    <row r="95" spans="1:56" s="323" customFormat="1" ht="30.75" customHeight="1" outlineLevel="1">
      <c r="A95" s="321"/>
      <c r="B95" s="980" t="s">
        <v>444</v>
      </c>
      <c r="C95" s="965" t="s">
        <v>445</v>
      </c>
      <c r="D95" s="966"/>
      <c r="E95" s="967"/>
      <c r="F95" s="939"/>
      <c r="G95" s="939"/>
      <c r="H95" s="972"/>
      <c r="I95" s="944" t="s">
        <v>376</v>
      </c>
      <c r="J95" s="945"/>
      <c r="K95" s="946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1"/>
    </row>
    <row r="96" spans="1:56" s="323" customFormat="1" ht="57.75" customHeight="1" outlineLevel="1">
      <c r="A96" s="321"/>
      <c r="B96" s="981"/>
      <c r="C96" s="968"/>
      <c r="D96" s="969"/>
      <c r="E96" s="970"/>
      <c r="F96" s="940"/>
      <c r="G96" s="940"/>
      <c r="H96" s="943"/>
      <c r="I96" s="947" t="s">
        <v>373</v>
      </c>
      <c r="J96" s="948"/>
      <c r="K96" s="949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</row>
    <row r="97" spans="1:56" s="323" customFormat="1" ht="35.25" customHeight="1" outlineLevel="1">
      <c r="A97" s="321"/>
      <c r="B97" s="980" t="s">
        <v>446</v>
      </c>
      <c r="C97" s="965" t="s">
        <v>447</v>
      </c>
      <c r="D97" s="966"/>
      <c r="E97" s="967"/>
      <c r="F97" s="939"/>
      <c r="G97" s="939"/>
      <c r="H97" s="972"/>
      <c r="I97" s="944" t="s">
        <v>376</v>
      </c>
      <c r="J97" s="945"/>
      <c r="K97" s="946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</row>
    <row r="98" spans="1:56" s="323" customFormat="1" ht="44.25" customHeight="1" outlineLevel="1">
      <c r="A98" s="321"/>
      <c r="B98" s="981"/>
      <c r="C98" s="968"/>
      <c r="D98" s="969"/>
      <c r="E98" s="970"/>
      <c r="F98" s="940"/>
      <c r="G98" s="940"/>
      <c r="H98" s="943"/>
      <c r="I98" s="947" t="s">
        <v>373</v>
      </c>
      <c r="J98" s="948"/>
      <c r="K98" s="949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</row>
    <row r="99" spans="1:56" s="323" customFormat="1" ht="42.75" customHeight="1" outlineLevel="1">
      <c r="A99" s="321"/>
      <c r="B99" s="980" t="s">
        <v>448</v>
      </c>
      <c r="C99" s="965" t="s">
        <v>449</v>
      </c>
      <c r="D99" s="966"/>
      <c r="E99" s="967"/>
      <c r="F99" s="939"/>
      <c r="G99" s="939"/>
      <c r="H99" s="972"/>
      <c r="I99" s="944" t="s">
        <v>376</v>
      </c>
      <c r="J99" s="945"/>
      <c r="K99" s="946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321"/>
      <c r="BB99" s="321"/>
      <c r="BC99" s="321"/>
      <c r="BD99" s="321"/>
    </row>
    <row r="100" spans="1:56" s="323" customFormat="1" ht="65.25" customHeight="1" outlineLevel="1">
      <c r="A100" s="321"/>
      <c r="B100" s="981"/>
      <c r="C100" s="968" t="s">
        <v>450</v>
      </c>
      <c r="D100" s="969"/>
      <c r="E100" s="970"/>
      <c r="F100" s="940"/>
      <c r="G100" s="940"/>
      <c r="H100" s="943"/>
      <c r="I100" s="947" t="s">
        <v>373</v>
      </c>
      <c r="J100" s="948"/>
      <c r="K100" s="949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</row>
    <row r="101" spans="1:56" s="323" customFormat="1" ht="30.75" customHeight="1" outlineLevel="1">
      <c r="A101" s="321"/>
      <c r="B101" s="980" t="s">
        <v>451</v>
      </c>
      <c r="C101" s="965" t="s">
        <v>452</v>
      </c>
      <c r="D101" s="966"/>
      <c r="E101" s="967"/>
      <c r="F101" s="939"/>
      <c r="G101" s="939"/>
      <c r="H101" s="972"/>
      <c r="I101" s="944" t="s">
        <v>376</v>
      </c>
      <c r="J101" s="945"/>
      <c r="K101" s="946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321"/>
      <c r="AQ101" s="321"/>
      <c r="AR101" s="321"/>
      <c r="AS101" s="321"/>
      <c r="AT101" s="321"/>
      <c r="AU101" s="321"/>
      <c r="AV101" s="321"/>
      <c r="AW101" s="321"/>
      <c r="AX101" s="321"/>
      <c r="AY101" s="321"/>
      <c r="AZ101" s="321"/>
      <c r="BA101" s="321"/>
      <c r="BB101" s="321"/>
      <c r="BC101" s="321"/>
      <c r="BD101" s="321"/>
    </row>
    <row r="102" spans="1:56" s="323" customFormat="1" ht="73.5" customHeight="1" outlineLevel="1">
      <c r="A102" s="321"/>
      <c r="B102" s="981"/>
      <c r="C102" s="968" t="s">
        <v>453</v>
      </c>
      <c r="D102" s="969"/>
      <c r="E102" s="970"/>
      <c r="F102" s="940"/>
      <c r="G102" s="940"/>
      <c r="H102" s="943"/>
      <c r="I102" s="947" t="s">
        <v>373</v>
      </c>
      <c r="J102" s="948"/>
      <c r="K102" s="949"/>
      <c r="L102" s="321"/>
      <c r="M102" s="30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</row>
    <row r="103" spans="1:56" s="323" customFormat="1" ht="45.75" customHeight="1" outlineLevel="1">
      <c r="A103" s="321"/>
      <c r="B103" s="325" t="s">
        <v>454</v>
      </c>
      <c r="C103" s="965" t="s">
        <v>455</v>
      </c>
      <c r="D103" s="966"/>
      <c r="E103" s="967"/>
      <c r="F103" s="326"/>
      <c r="G103" s="326"/>
      <c r="H103" s="327"/>
      <c r="I103" s="974" t="s">
        <v>376</v>
      </c>
      <c r="J103" s="975"/>
      <c r="K103" s="976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</row>
    <row r="104" spans="1:56" ht="38.25" customHeight="1" outlineLevel="1" collapsed="1">
      <c r="A104" s="301"/>
      <c r="B104" s="959" t="s">
        <v>456</v>
      </c>
      <c r="C104" s="958"/>
      <c r="D104" s="958"/>
      <c r="E104" s="960"/>
      <c r="F104" s="317">
        <v>1</v>
      </c>
      <c r="G104" s="317" t="s">
        <v>367</v>
      </c>
      <c r="H104" s="309" t="s">
        <v>368</v>
      </c>
      <c r="I104" s="971" t="s">
        <v>369</v>
      </c>
      <c r="J104" s="971"/>
      <c r="K104" s="971"/>
      <c r="L104" s="301"/>
      <c r="M104" s="32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301"/>
    </row>
    <row r="105" spans="1:56" s="332" customFormat="1" ht="63.75" customHeight="1" outlineLevel="1">
      <c r="A105" s="321"/>
      <c r="B105" s="328"/>
      <c r="C105" s="977" t="s">
        <v>457</v>
      </c>
      <c r="D105" s="978"/>
      <c r="E105" s="979"/>
      <c r="F105" s="329"/>
      <c r="G105" s="330"/>
      <c r="H105" s="330"/>
      <c r="I105" s="330"/>
      <c r="J105" s="330"/>
      <c r="K105" s="33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</row>
    <row r="106" spans="1:56" s="332" customFormat="1" ht="28.5" customHeight="1" outlineLevel="1">
      <c r="A106" s="321"/>
      <c r="B106" s="973" t="s">
        <v>458</v>
      </c>
      <c r="C106" s="950" t="s">
        <v>459</v>
      </c>
      <c r="D106" s="951"/>
      <c r="E106" s="952"/>
      <c r="F106" s="939"/>
      <c r="G106" s="939"/>
      <c r="H106" s="972"/>
      <c r="I106" s="944" t="s">
        <v>460</v>
      </c>
      <c r="J106" s="945"/>
      <c r="K106" s="946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  <c r="AB106" s="321"/>
      <c r="AC106" s="321"/>
      <c r="AD106" s="321"/>
      <c r="AE106" s="321"/>
      <c r="AF106" s="321"/>
      <c r="AG106" s="321"/>
      <c r="AH106" s="321"/>
      <c r="AI106" s="321"/>
      <c r="AJ106" s="321"/>
      <c r="AK106" s="321"/>
      <c r="AL106" s="321"/>
      <c r="AM106" s="321"/>
      <c r="AN106" s="321"/>
      <c r="AO106" s="321"/>
      <c r="AP106" s="321"/>
      <c r="AQ106" s="321"/>
      <c r="AR106" s="321"/>
      <c r="AS106" s="321"/>
      <c r="AT106" s="321"/>
      <c r="AU106" s="321"/>
      <c r="AV106" s="321"/>
      <c r="AW106" s="321"/>
      <c r="AX106" s="321"/>
      <c r="AY106" s="321"/>
      <c r="AZ106" s="321"/>
      <c r="BA106" s="321"/>
      <c r="BB106" s="321"/>
      <c r="BC106" s="321"/>
      <c r="BD106" s="321"/>
    </row>
    <row r="107" spans="1:56" s="332" customFormat="1" ht="28.5" customHeight="1" outlineLevel="1">
      <c r="A107" s="321"/>
      <c r="B107" s="973"/>
      <c r="C107" s="953"/>
      <c r="D107" s="954"/>
      <c r="E107" s="955"/>
      <c r="F107" s="940"/>
      <c r="G107" s="940"/>
      <c r="H107" s="943"/>
      <c r="I107" s="947" t="s">
        <v>461</v>
      </c>
      <c r="J107" s="948"/>
      <c r="K107" s="949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</row>
    <row r="108" spans="1:56" s="332" customFormat="1" ht="28.5" customHeight="1" outlineLevel="1">
      <c r="A108" s="321"/>
      <c r="B108" s="973" t="s">
        <v>462</v>
      </c>
      <c r="C108" s="950" t="s">
        <v>463</v>
      </c>
      <c r="D108" s="951"/>
      <c r="E108" s="952"/>
      <c r="F108" s="939"/>
      <c r="G108" s="939"/>
      <c r="H108" s="972"/>
      <c r="I108" s="944" t="s">
        <v>460</v>
      </c>
      <c r="J108" s="945"/>
      <c r="K108" s="946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321"/>
      <c r="W108" s="321"/>
      <c r="X108" s="321"/>
      <c r="Y108" s="321"/>
      <c r="Z108" s="321"/>
      <c r="AA108" s="321"/>
      <c r="AB108" s="321"/>
      <c r="AC108" s="321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</row>
    <row r="109" spans="1:56" s="332" customFormat="1" ht="28.5" customHeight="1" outlineLevel="1">
      <c r="A109" s="321"/>
      <c r="B109" s="973"/>
      <c r="C109" s="953"/>
      <c r="D109" s="954"/>
      <c r="E109" s="955"/>
      <c r="F109" s="940"/>
      <c r="G109" s="940"/>
      <c r="H109" s="943"/>
      <c r="I109" s="947" t="s">
        <v>464</v>
      </c>
      <c r="J109" s="948"/>
      <c r="K109" s="949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21"/>
      <c r="BD109" s="321"/>
    </row>
    <row r="110" spans="1:56" s="332" customFormat="1" ht="28.5" customHeight="1" outlineLevel="1">
      <c r="A110" s="321"/>
      <c r="B110" s="931" t="s">
        <v>465</v>
      </c>
      <c r="C110" s="950" t="s">
        <v>466</v>
      </c>
      <c r="D110" s="951"/>
      <c r="E110" s="952"/>
      <c r="F110" s="939"/>
      <c r="G110" s="939"/>
      <c r="H110" s="972"/>
      <c r="I110" s="944" t="s">
        <v>460</v>
      </c>
      <c r="J110" s="945"/>
      <c r="K110" s="946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</row>
    <row r="111" spans="1:56" s="332" customFormat="1" ht="28.5" customHeight="1" outlineLevel="1">
      <c r="A111" s="321"/>
      <c r="B111" s="932"/>
      <c r="C111" s="953"/>
      <c r="D111" s="954"/>
      <c r="E111" s="955"/>
      <c r="F111" s="940"/>
      <c r="G111" s="940"/>
      <c r="H111" s="943"/>
      <c r="I111" s="947" t="s">
        <v>464</v>
      </c>
      <c r="J111" s="948"/>
      <c r="K111" s="949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</row>
    <row r="112" spans="1:56" s="332" customFormat="1" ht="28.5" customHeight="1" outlineLevel="1">
      <c r="A112" s="321"/>
      <c r="B112" s="931" t="s">
        <v>467</v>
      </c>
      <c r="C112" s="950" t="s">
        <v>468</v>
      </c>
      <c r="D112" s="951"/>
      <c r="E112" s="952"/>
      <c r="F112" s="939"/>
      <c r="G112" s="939"/>
      <c r="H112" s="972"/>
      <c r="I112" s="944" t="s">
        <v>460</v>
      </c>
      <c r="J112" s="945"/>
      <c r="K112" s="946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</row>
    <row r="113" spans="1:56" s="332" customFormat="1" ht="28.5" customHeight="1" outlineLevel="1">
      <c r="A113" s="321"/>
      <c r="B113" s="932"/>
      <c r="C113" s="953"/>
      <c r="D113" s="954"/>
      <c r="E113" s="955"/>
      <c r="F113" s="940"/>
      <c r="G113" s="940"/>
      <c r="H113" s="943"/>
      <c r="I113" s="947" t="s">
        <v>464</v>
      </c>
      <c r="J113" s="948"/>
      <c r="K113" s="949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</row>
    <row r="114" spans="1:56" s="332" customFormat="1" ht="28.5" customHeight="1" outlineLevel="1">
      <c r="A114" s="321"/>
      <c r="B114" s="931" t="s">
        <v>469</v>
      </c>
      <c r="C114" s="950" t="s">
        <v>470</v>
      </c>
      <c r="D114" s="951"/>
      <c r="E114" s="952"/>
      <c r="F114" s="939"/>
      <c r="G114" s="939"/>
      <c r="H114" s="972"/>
      <c r="I114" s="944" t="s">
        <v>460</v>
      </c>
      <c r="J114" s="945"/>
      <c r="K114" s="946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</row>
    <row r="115" spans="1:56" s="332" customFormat="1" ht="28.5" customHeight="1" outlineLevel="1">
      <c r="A115" s="321"/>
      <c r="B115" s="932"/>
      <c r="C115" s="953"/>
      <c r="D115" s="954"/>
      <c r="E115" s="955"/>
      <c r="F115" s="940"/>
      <c r="G115" s="940"/>
      <c r="H115" s="943"/>
      <c r="I115" s="947" t="s">
        <v>464</v>
      </c>
      <c r="J115" s="948"/>
      <c r="K115" s="949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1"/>
      <c r="AW115" s="321"/>
      <c r="AX115" s="321"/>
      <c r="AY115" s="321"/>
      <c r="AZ115" s="321"/>
      <c r="BA115" s="321"/>
      <c r="BB115" s="321"/>
      <c r="BC115" s="321"/>
      <c r="BD115" s="321"/>
    </row>
    <row r="116" spans="1:56" s="323" customFormat="1" ht="39.9" customHeight="1" outlineLevel="1">
      <c r="A116" s="321"/>
      <c r="B116" s="959" t="s">
        <v>471</v>
      </c>
      <c r="C116" s="958"/>
      <c r="D116" s="958"/>
      <c r="E116" s="960"/>
      <c r="F116" s="309">
        <v>1</v>
      </c>
      <c r="G116" s="309" t="s">
        <v>367</v>
      </c>
      <c r="H116" s="309" t="s">
        <v>368</v>
      </c>
      <c r="I116" s="971" t="s">
        <v>369</v>
      </c>
      <c r="J116" s="971"/>
      <c r="K116" s="97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1"/>
      <c r="AM116" s="321"/>
      <c r="AN116" s="321"/>
      <c r="AO116" s="321"/>
      <c r="AP116" s="321"/>
      <c r="AQ116" s="321"/>
      <c r="AR116" s="321"/>
      <c r="AS116" s="321"/>
      <c r="AT116" s="321"/>
      <c r="AU116" s="321"/>
      <c r="AV116" s="321"/>
      <c r="AW116" s="321"/>
      <c r="AX116" s="321"/>
      <c r="AY116" s="321"/>
      <c r="AZ116" s="321"/>
      <c r="BA116" s="321"/>
      <c r="BB116" s="321"/>
      <c r="BC116" s="321"/>
      <c r="BD116" s="321"/>
    </row>
    <row r="117" spans="1:56" s="323" customFormat="1" ht="46.5" customHeight="1" outlineLevel="1">
      <c r="A117" s="321"/>
      <c r="B117" s="931" t="s">
        <v>472</v>
      </c>
      <c r="C117" s="965" t="s">
        <v>473</v>
      </c>
      <c r="D117" s="966"/>
      <c r="E117" s="967"/>
      <c r="F117" s="939"/>
      <c r="G117" s="940"/>
      <c r="H117" s="942"/>
      <c r="I117" s="944" t="s">
        <v>376</v>
      </c>
      <c r="J117" s="945"/>
      <c r="K117" s="946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  <c r="AQ117" s="321"/>
      <c r="AR117" s="321"/>
      <c r="AS117" s="321"/>
      <c r="AT117" s="321"/>
      <c r="AU117" s="321"/>
      <c r="AV117" s="321"/>
      <c r="AW117" s="321"/>
      <c r="AX117" s="321"/>
      <c r="AY117" s="321"/>
      <c r="AZ117" s="321"/>
      <c r="BA117" s="321"/>
      <c r="BB117" s="321"/>
      <c r="BC117" s="321"/>
      <c r="BD117" s="321"/>
    </row>
    <row r="118" spans="1:56" s="323" customFormat="1" ht="28.5" customHeight="1" outlineLevel="1">
      <c r="A118" s="321"/>
      <c r="B118" s="932"/>
      <c r="C118" s="968"/>
      <c r="D118" s="969"/>
      <c r="E118" s="970"/>
      <c r="F118" s="940"/>
      <c r="G118" s="941"/>
      <c r="H118" s="943"/>
      <c r="I118" s="947" t="s">
        <v>373</v>
      </c>
      <c r="J118" s="948"/>
      <c r="K118" s="949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</row>
    <row r="119" spans="1:56" s="323" customFormat="1" ht="36.75" customHeight="1" outlineLevel="1">
      <c r="A119" s="321"/>
      <c r="B119" s="962" t="s">
        <v>474</v>
      </c>
      <c r="C119" s="963"/>
      <c r="D119" s="963"/>
      <c r="E119" s="964"/>
      <c r="F119" s="309" t="s">
        <v>366</v>
      </c>
      <c r="G119" s="317" t="s">
        <v>367</v>
      </c>
      <c r="H119" s="317" t="s">
        <v>368</v>
      </c>
      <c r="I119" s="961" t="s">
        <v>369</v>
      </c>
      <c r="J119" s="961"/>
      <c r="K119" s="96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321"/>
      <c r="BB119" s="321"/>
      <c r="BC119" s="321"/>
      <c r="BD119" s="321"/>
    </row>
    <row r="120" spans="1:56" s="323" customFormat="1" ht="57.75" customHeight="1" outlineLevel="1">
      <c r="A120" s="321"/>
      <c r="B120" s="931" t="s">
        <v>475</v>
      </c>
      <c r="C120" s="965" t="s">
        <v>476</v>
      </c>
      <c r="D120" s="966"/>
      <c r="E120" s="967"/>
      <c r="F120" s="939"/>
      <c r="G120" s="940"/>
      <c r="H120" s="942"/>
      <c r="I120" s="944" t="s">
        <v>376</v>
      </c>
      <c r="J120" s="945"/>
      <c r="K120" s="946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/>
      <c r="AC120" s="321"/>
      <c r="AD120" s="321"/>
      <c r="AE120" s="321"/>
      <c r="AF120" s="321"/>
      <c r="AG120" s="321"/>
      <c r="AH120" s="321"/>
      <c r="AI120" s="321"/>
      <c r="AJ120" s="321"/>
      <c r="AK120" s="321"/>
      <c r="AL120" s="321"/>
      <c r="AM120" s="321"/>
      <c r="AN120" s="321"/>
      <c r="AO120" s="321"/>
      <c r="AP120" s="321"/>
      <c r="AQ120" s="321"/>
      <c r="AR120" s="321"/>
      <c r="AS120" s="321"/>
      <c r="AT120" s="321"/>
      <c r="AU120" s="321"/>
      <c r="AV120" s="321"/>
      <c r="AW120" s="321"/>
      <c r="AX120" s="321"/>
      <c r="AY120" s="321"/>
      <c r="AZ120" s="321"/>
      <c r="BA120" s="321"/>
      <c r="BB120" s="321"/>
      <c r="BC120" s="321"/>
      <c r="BD120" s="321"/>
    </row>
    <row r="121" spans="1:56" s="323" customFormat="1" ht="28.5" customHeight="1" outlineLevel="1">
      <c r="A121" s="321"/>
      <c r="B121" s="932"/>
      <c r="C121" s="968"/>
      <c r="D121" s="969"/>
      <c r="E121" s="970"/>
      <c r="F121" s="940"/>
      <c r="G121" s="941"/>
      <c r="H121" s="943"/>
      <c r="I121" s="947" t="s">
        <v>373</v>
      </c>
      <c r="J121" s="948"/>
      <c r="K121" s="949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321"/>
      <c r="AR121" s="321"/>
      <c r="AS121" s="321"/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321"/>
      <c r="BD121" s="321"/>
    </row>
    <row r="122" spans="1:56" s="323" customFormat="1" ht="7.5" hidden="1" customHeight="1" outlineLevel="1">
      <c r="A122" s="321"/>
      <c r="B122" s="956" t="e">
        <f>COUNTA(#REF!)-H122</f>
        <v>#REF!</v>
      </c>
      <c r="C122" s="957"/>
      <c r="D122" s="957"/>
      <c r="E122" s="957"/>
      <c r="F122" s="333"/>
      <c r="G122" s="333"/>
      <c r="H122" s="333" t="e">
        <f>COUNTIF(#REF!,#REF!)</f>
        <v>#REF!</v>
      </c>
      <c r="I122" s="333"/>
      <c r="J122" s="333"/>
      <c r="K122" s="334"/>
      <c r="L122" s="321"/>
      <c r="M122" s="30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321"/>
      <c r="AD122" s="321"/>
      <c r="AE122" s="321"/>
      <c r="AF122" s="321"/>
      <c r="AG122" s="321"/>
      <c r="AH122" s="321"/>
      <c r="AI122" s="321"/>
      <c r="AJ122" s="321"/>
      <c r="AK122" s="321"/>
      <c r="AL122" s="321"/>
      <c r="AM122" s="321"/>
      <c r="AN122" s="321"/>
      <c r="AO122" s="321"/>
      <c r="AP122" s="321"/>
      <c r="AQ122" s="321"/>
      <c r="AR122" s="321"/>
      <c r="AS122" s="321"/>
      <c r="AT122" s="321"/>
      <c r="AU122" s="321"/>
      <c r="AV122" s="321"/>
      <c r="AW122" s="321"/>
      <c r="AX122" s="321"/>
      <c r="AY122" s="321"/>
      <c r="AZ122" s="321"/>
      <c r="BA122" s="321"/>
      <c r="BB122" s="321"/>
      <c r="BC122" s="321"/>
      <c r="BD122" s="321"/>
    </row>
    <row r="123" spans="1:56" s="323" customFormat="1" ht="9.75" hidden="1" customHeight="1">
      <c r="A123" s="321"/>
      <c r="B123" s="958"/>
      <c r="C123" s="958"/>
      <c r="D123" s="958"/>
      <c r="E123" s="958"/>
      <c r="F123" s="958"/>
      <c r="G123" s="958"/>
      <c r="H123" s="958"/>
      <c r="I123" s="958"/>
      <c r="J123" s="958"/>
      <c r="K123" s="958"/>
      <c r="L123" s="321"/>
      <c r="M123" s="30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  <c r="AT123" s="321"/>
      <c r="AU123" s="321"/>
      <c r="AV123" s="321"/>
      <c r="AW123" s="321"/>
      <c r="AX123" s="321"/>
      <c r="AY123" s="321"/>
      <c r="AZ123" s="321"/>
      <c r="BA123" s="321"/>
      <c r="BB123" s="321"/>
      <c r="BC123" s="321"/>
      <c r="BD123" s="321"/>
    </row>
    <row r="124" spans="1:56" ht="42" customHeight="1" outlineLevel="1">
      <c r="A124" s="301"/>
      <c r="B124" s="959" t="s">
        <v>477</v>
      </c>
      <c r="C124" s="958"/>
      <c r="D124" s="958"/>
      <c r="E124" s="960"/>
      <c r="F124" s="309" t="s">
        <v>366</v>
      </c>
      <c r="G124" s="317" t="s">
        <v>367</v>
      </c>
      <c r="H124" s="317" t="s">
        <v>368</v>
      </c>
      <c r="I124" s="961" t="s">
        <v>369</v>
      </c>
      <c r="J124" s="961"/>
      <c r="K124" s="96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</row>
    <row r="125" spans="1:56" ht="44.25" customHeight="1" outlineLevel="1">
      <c r="A125" s="301"/>
      <c r="B125" s="931" t="s">
        <v>478</v>
      </c>
      <c r="C125" s="933" t="s">
        <v>479</v>
      </c>
      <c r="D125" s="934"/>
      <c r="E125" s="935"/>
      <c r="F125" s="939"/>
      <c r="G125" s="940"/>
      <c r="H125" s="942"/>
      <c r="I125" s="944" t="s">
        <v>376</v>
      </c>
      <c r="J125" s="945"/>
      <c r="K125" s="946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1"/>
    </row>
    <row r="126" spans="1:56" ht="44.25" customHeight="1" outlineLevel="1">
      <c r="A126" s="301"/>
      <c r="B126" s="932"/>
      <c r="C126" s="936"/>
      <c r="D126" s="937"/>
      <c r="E126" s="938"/>
      <c r="F126" s="940"/>
      <c r="G126" s="941"/>
      <c r="H126" s="943"/>
      <c r="I126" s="947" t="s">
        <v>373</v>
      </c>
      <c r="J126" s="948"/>
      <c r="K126" s="949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301"/>
      <c r="AJ126" s="301"/>
      <c r="AK126" s="301"/>
      <c r="AL126" s="301"/>
      <c r="AM126" s="301"/>
      <c r="AN126" s="301"/>
      <c r="AO126" s="301"/>
      <c r="AP126" s="301"/>
      <c r="AQ126" s="301"/>
      <c r="AR126" s="301"/>
      <c r="AS126" s="301"/>
      <c r="AT126" s="301"/>
      <c r="AU126" s="301"/>
      <c r="AV126" s="301"/>
      <c r="AW126" s="301"/>
      <c r="AX126" s="301"/>
      <c r="AY126" s="301"/>
      <c r="AZ126" s="301"/>
      <c r="BA126" s="301"/>
      <c r="BB126" s="301"/>
      <c r="BC126" s="301"/>
      <c r="BD126" s="301"/>
    </row>
    <row r="127" spans="1:56" ht="44.25" customHeight="1" outlineLevel="1">
      <c r="A127" s="301"/>
      <c r="B127" s="931" t="s">
        <v>480</v>
      </c>
      <c r="C127" s="950" t="s">
        <v>481</v>
      </c>
      <c r="D127" s="951"/>
      <c r="E127" s="952"/>
      <c r="F127" s="939"/>
      <c r="G127" s="940"/>
      <c r="H127" s="942"/>
      <c r="I127" s="944" t="s">
        <v>376</v>
      </c>
      <c r="J127" s="945"/>
      <c r="K127" s="946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  <c r="AD127" s="301"/>
      <c r="AE127" s="301"/>
      <c r="AF127" s="301"/>
      <c r="AG127" s="301"/>
      <c r="AH127" s="301"/>
      <c r="AI127" s="301"/>
      <c r="AJ127" s="301"/>
      <c r="AK127" s="301"/>
      <c r="AL127" s="301"/>
      <c r="AM127" s="301"/>
      <c r="AN127" s="301"/>
      <c r="AO127" s="301"/>
      <c r="AP127" s="301"/>
      <c r="AQ127" s="301"/>
      <c r="AR127" s="301"/>
      <c r="AS127" s="301"/>
      <c r="AT127" s="301"/>
      <c r="AU127" s="301"/>
      <c r="AV127" s="301"/>
      <c r="AW127" s="301"/>
      <c r="AX127" s="301"/>
      <c r="AY127" s="301"/>
      <c r="AZ127" s="301"/>
      <c r="BA127" s="301"/>
      <c r="BB127" s="301"/>
      <c r="BC127" s="301"/>
      <c r="BD127" s="301"/>
    </row>
    <row r="128" spans="1:56" ht="30" customHeight="1" outlineLevel="1">
      <c r="A128" s="301"/>
      <c r="B128" s="932"/>
      <c r="C128" s="953"/>
      <c r="D128" s="954"/>
      <c r="E128" s="955"/>
      <c r="F128" s="940"/>
      <c r="G128" s="941"/>
      <c r="H128" s="943"/>
      <c r="I128" s="947" t="s">
        <v>373</v>
      </c>
      <c r="J128" s="948"/>
      <c r="K128" s="949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  <c r="AA128" s="301"/>
      <c r="AB128" s="301"/>
      <c r="AC128" s="301"/>
      <c r="AD128" s="301"/>
      <c r="AE128" s="301"/>
      <c r="AF128" s="301"/>
      <c r="AG128" s="301"/>
      <c r="AH128" s="301"/>
      <c r="AI128" s="301"/>
      <c r="AJ128" s="301"/>
      <c r="AK128" s="301"/>
      <c r="AL128" s="301"/>
      <c r="AM128" s="301"/>
      <c r="AN128" s="301"/>
      <c r="AO128" s="301"/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301"/>
      <c r="BA128" s="301"/>
      <c r="BB128" s="301"/>
      <c r="BC128" s="301"/>
      <c r="BD128" s="301"/>
    </row>
    <row r="129" spans="1:56" ht="47.25" customHeight="1" outlineLevel="1">
      <c r="A129" s="301"/>
      <c r="B129" s="931" t="s">
        <v>482</v>
      </c>
      <c r="C129" s="933" t="s">
        <v>483</v>
      </c>
      <c r="D129" s="934"/>
      <c r="E129" s="935"/>
      <c r="F129" s="939"/>
      <c r="G129" s="940"/>
      <c r="H129" s="942"/>
      <c r="I129" s="944" t="s">
        <v>376</v>
      </c>
      <c r="J129" s="945"/>
      <c r="K129" s="946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</row>
    <row r="130" spans="1:56" ht="44.25" customHeight="1" outlineLevel="1">
      <c r="A130" s="301"/>
      <c r="B130" s="932"/>
      <c r="C130" s="936"/>
      <c r="D130" s="937"/>
      <c r="E130" s="938"/>
      <c r="F130" s="939"/>
      <c r="G130" s="941"/>
      <c r="H130" s="943"/>
      <c r="I130" s="947" t="s">
        <v>373</v>
      </c>
      <c r="J130" s="948"/>
      <c r="K130" s="949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  <c r="AD130" s="301"/>
      <c r="AE130" s="301"/>
      <c r="AF130" s="301"/>
      <c r="AG130" s="301"/>
      <c r="AH130" s="301"/>
      <c r="AI130" s="301"/>
      <c r="AJ130" s="301"/>
      <c r="AK130" s="301"/>
      <c r="AL130" s="301"/>
      <c r="AM130" s="301"/>
      <c r="AN130" s="301"/>
      <c r="AO130" s="301"/>
      <c r="AP130" s="301"/>
      <c r="AQ130" s="301"/>
      <c r="AR130" s="301"/>
      <c r="AS130" s="301"/>
      <c r="AT130" s="301"/>
      <c r="AU130" s="301"/>
      <c r="AV130" s="301"/>
      <c r="AW130" s="301"/>
      <c r="AX130" s="301"/>
      <c r="AY130" s="301"/>
      <c r="AZ130" s="301"/>
      <c r="BA130" s="301"/>
      <c r="BB130" s="301"/>
      <c r="BC130" s="301"/>
      <c r="BD130" s="301"/>
    </row>
    <row r="131" spans="1:56" ht="9.75" customHeight="1">
      <c r="A131" s="301"/>
      <c r="B131" s="915" t="s">
        <v>484</v>
      </c>
      <c r="C131" s="917" t="s">
        <v>485</v>
      </c>
      <c r="D131" s="918"/>
      <c r="E131" s="919"/>
      <c r="F131" s="923">
        <f>F25+F27+F29+F31+F33+F35+F39+F41+F43+F45+F48+F50+F52+F54+F56+F59+F61+F63+F65+F67+F71+F73+F75+F77+F81+F83+F85+F87+F89+F93+F95+F97+F99+F101+F103+F106+F108+F110+F112+F114+F117+F120+F125+F127+F129</f>
        <v>0</v>
      </c>
      <c r="G131" s="923">
        <f>G25+G27+G29+G31+G33+G35+G39+G41+G43+G45+G48+G50+G52+G54+G56+G59+G61+G63+G65+G67+G71+G73+G75+G77+G81+G83+G85+G87+G89+G93+G95+G97+G99+G101+G103+G106+G108+G110+G112+G114+G117+G120+G125+G127+G129</f>
        <v>0</v>
      </c>
      <c r="H131" s="923">
        <f>H25+H27+H29+H31+H33+H35+H39+H41+H43+H45+H48+H50+H52+H54+H56+H59+H61+H63+H65+H67+H71+H73+H75+H77+H81+H83+H85+H87+H89+H93+H95+H97+H99+H101+H103+H106+H108+H110+H112+H114+H117+H120+H125+H127+H129</f>
        <v>0</v>
      </c>
      <c r="I131" s="925"/>
      <c r="J131" s="926"/>
      <c r="K131" s="927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  <c r="AD131" s="301"/>
      <c r="AE131" s="301"/>
      <c r="AF131" s="301"/>
      <c r="AG131" s="301"/>
      <c r="AH131" s="301"/>
      <c r="AI131" s="301"/>
      <c r="AJ131" s="301"/>
      <c r="AK131" s="301"/>
      <c r="AL131" s="301"/>
      <c r="AM131" s="301"/>
      <c r="AN131" s="301"/>
      <c r="AO131" s="301"/>
      <c r="AP131" s="301"/>
      <c r="AQ131" s="301"/>
      <c r="AR131" s="301"/>
      <c r="AS131" s="301"/>
      <c r="AT131" s="301"/>
      <c r="AU131" s="301"/>
      <c r="AV131" s="301"/>
      <c r="AW131" s="301"/>
      <c r="AX131" s="301"/>
      <c r="AY131" s="301"/>
      <c r="AZ131" s="301"/>
      <c r="BA131" s="301"/>
      <c r="BB131" s="301"/>
      <c r="BC131" s="301"/>
      <c r="BD131" s="301"/>
    </row>
    <row r="132" spans="1:56" ht="36.75" customHeight="1">
      <c r="A132" s="301"/>
      <c r="B132" s="916"/>
      <c r="C132" s="920"/>
      <c r="D132" s="921"/>
      <c r="E132" s="922"/>
      <c r="F132" s="924"/>
      <c r="G132" s="924"/>
      <c r="H132" s="924"/>
      <c r="I132" s="928"/>
      <c r="J132" s="929"/>
      <c r="K132" s="930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301"/>
      <c r="AK132" s="301"/>
      <c r="AL132" s="301"/>
      <c r="AM132" s="301"/>
      <c r="AN132" s="301"/>
      <c r="AO132" s="301"/>
      <c r="AP132" s="301"/>
      <c r="AQ132" s="301"/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</row>
    <row r="133" spans="1:56" ht="39.75" customHeight="1">
      <c r="A133" s="301"/>
      <c r="B133" s="906" t="s">
        <v>486</v>
      </c>
      <c r="C133" s="907"/>
      <c r="D133" s="907"/>
      <c r="E133" s="907"/>
      <c r="F133" s="907"/>
      <c r="G133" s="907"/>
      <c r="H133" s="907"/>
      <c r="I133" s="907"/>
      <c r="J133" s="908"/>
      <c r="K133" s="335">
        <f>F131/(45-H131)*100</f>
        <v>0</v>
      </c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1"/>
      <c r="AN133" s="301"/>
      <c r="AO133" s="301"/>
      <c r="AP133" s="301"/>
      <c r="AQ133" s="301"/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</row>
    <row r="134" spans="1:56">
      <c r="A134" s="301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</row>
    <row r="135" spans="1:56" ht="18.75" customHeight="1">
      <c r="A135" s="301"/>
      <c r="B135" s="909" t="s">
        <v>487</v>
      </c>
      <c r="C135" s="910"/>
      <c r="D135" s="910"/>
      <c r="E135" s="910"/>
      <c r="F135" s="910"/>
      <c r="G135" s="910"/>
      <c r="H135" s="910"/>
      <c r="I135" s="910"/>
      <c r="J135" s="910"/>
      <c r="K135" s="91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1"/>
      <c r="AI135" s="301"/>
      <c r="AJ135" s="301"/>
      <c r="AK135" s="301"/>
      <c r="AL135" s="301"/>
      <c r="AM135" s="301"/>
      <c r="AN135" s="301"/>
      <c r="AO135" s="301"/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</row>
    <row r="136" spans="1:56">
      <c r="A136" s="301"/>
      <c r="B136" s="882"/>
      <c r="C136" s="885" t="s">
        <v>488</v>
      </c>
      <c r="D136" s="886"/>
      <c r="E136" s="886"/>
      <c r="F136" s="886"/>
      <c r="G136" s="886"/>
      <c r="H136" s="886"/>
      <c r="I136" s="886"/>
      <c r="J136" s="886"/>
      <c r="K136" s="887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1"/>
      <c r="AI136" s="301"/>
      <c r="AJ136" s="301"/>
      <c r="AK136" s="301"/>
      <c r="AL136" s="301"/>
      <c r="AM136" s="301"/>
      <c r="AN136" s="301"/>
      <c r="AO136" s="301"/>
      <c r="AP136" s="301"/>
      <c r="AQ136" s="301"/>
      <c r="AR136" s="301"/>
      <c r="AS136" s="301"/>
      <c r="AT136" s="301"/>
      <c r="AU136" s="301"/>
      <c r="AV136" s="301"/>
      <c r="AW136" s="301"/>
      <c r="AX136" s="301"/>
      <c r="AY136" s="301"/>
      <c r="AZ136" s="301"/>
      <c r="BA136" s="301"/>
      <c r="BB136" s="301"/>
      <c r="BC136" s="301"/>
      <c r="BD136" s="301"/>
    </row>
    <row r="137" spans="1:56">
      <c r="A137" s="301"/>
      <c r="B137" s="883"/>
      <c r="C137" s="888"/>
      <c r="D137" s="889"/>
      <c r="E137" s="889"/>
      <c r="F137" s="889"/>
      <c r="G137" s="889"/>
      <c r="H137" s="889"/>
      <c r="I137" s="889"/>
      <c r="J137" s="889"/>
      <c r="K137" s="890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1"/>
      <c r="AO137" s="301"/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1"/>
      <c r="AZ137" s="301"/>
      <c r="BA137" s="301"/>
      <c r="BB137" s="301"/>
      <c r="BC137" s="301"/>
      <c r="BD137" s="301"/>
    </row>
    <row r="138" spans="1:56">
      <c r="A138" s="301"/>
      <c r="B138" s="883"/>
      <c r="C138" s="912" t="s">
        <v>489</v>
      </c>
      <c r="D138" s="913"/>
      <c r="E138" s="913"/>
      <c r="F138" s="913"/>
      <c r="G138" s="913"/>
      <c r="H138" s="913"/>
      <c r="I138" s="913"/>
      <c r="J138" s="913"/>
      <c r="K138" s="914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301"/>
      <c r="AJ138" s="301"/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</row>
    <row r="139" spans="1:56">
      <c r="A139" s="301"/>
      <c r="B139" s="883"/>
      <c r="C139" s="891"/>
      <c r="D139" s="892"/>
      <c r="E139" s="892"/>
      <c r="F139" s="892"/>
      <c r="G139" s="892"/>
      <c r="H139" s="892"/>
      <c r="I139" s="892"/>
      <c r="J139" s="892"/>
      <c r="K139" s="893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01"/>
      <c r="AM139" s="301"/>
      <c r="AN139" s="301"/>
      <c r="AO139" s="301"/>
      <c r="AP139" s="301"/>
      <c r="AQ139" s="301"/>
      <c r="AR139" s="301"/>
      <c r="AS139" s="301"/>
      <c r="AT139" s="301"/>
      <c r="AU139" s="301"/>
      <c r="AV139" s="301"/>
      <c r="AW139" s="301"/>
      <c r="AX139" s="301"/>
      <c r="AY139" s="301"/>
      <c r="AZ139" s="301"/>
      <c r="BA139" s="301"/>
      <c r="BB139" s="301"/>
      <c r="BC139" s="301"/>
      <c r="BD139" s="301"/>
    </row>
    <row r="140" spans="1:56">
      <c r="A140" s="301"/>
      <c r="B140" s="883"/>
      <c r="C140" s="894" t="s">
        <v>490</v>
      </c>
      <c r="D140" s="895"/>
      <c r="E140" s="895"/>
      <c r="F140" s="895"/>
      <c r="G140" s="895"/>
      <c r="H140" s="895"/>
      <c r="I140" s="895"/>
      <c r="J140" s="895"/>
      <c r="K140" s="896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  <c r="AF140" s="301"/>
      <c r="AG140" s="301"/>
      <c r="AH140" s="301"/>
      <c r="AI140" s="301"/>
      <c r="AJ140" s="301"/>
      <c r="AK140" s="301"/>
      <c r="AL140" s="301"/>
      <c r="AM140" s="301"/>
      <c r="AN140" s="301"/>
      <c r="AO140" s="301"/>
      <c r="AP140" s="301"/>
      <c r="AQ140" s="301"/>
      <c r="AR140" s="301"/>
      <c r="AS140" s="301"/>
      <c r="AT140" s="301"/>
      <c r="AU140" s="301"/>
      <c r="AV140" s="301"/>
      <c r="AW140" s="301"/>
      <c r="AX140" s="301"/>
      <c r="AY140" s="301"/>
      <c r="AZ140" s="301"/>
      <c r="BA140" s="301"/>
      <c r="BB140" s="301"/>
      <c r="BC140" s="301"/>
      <c r="BD140" s="301"/>
    </row>
    <row r="141" spans="1:56">
      <c r="A141" s="301"/>
      <c r="B141" s="883"/>
      <c r="C141" s="894"/>
      <c r="D141" s="895"/>
      <c r="E141" s="895"/>
      <c r="F141" s="895"/>
      <c r="G141" s="895"/>
      <c r="H141" s="895"/>
      <c r="I141" s="895"/>
      <c r="J141" s="895"/>
      <c r="K141" s="896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1"/>
      <c r="AF141" s="301"/>
      <c r="AG141" s="301"/>
      <c r="AH141" s="301"/>
      <c r="AI141" s="301"/>
      <c r="AJ141" s="301"/>
      <c r="AK141" s="301"/>
      <c r="AL141" s="301"/>
      <c r="AM141" s="301"/>
      <c r="AN141" s="301"/>
      <c r="AO141" s="301"/>
      <c r="AP141" s="301"/>
      <c r="AQ141" s="301"/>
      <c r="AR141" s="301"/>
      <c r="AS141" s="301"/>
      <c r="AT141" s="301"/>
      <c r="AU141" s="301"/>
      <c r="AV141" s="301"/>
      <c r="AW141" s="301"/>
      <c r="AX141" s="301"/>
      <c r="AY141" s="301"/>
      <c r="AZ141" s="301"/>
      <c r="BA141" s="301"/>
      <c r="BB141" s="301"/>
      <c r="BC141" s="301"/>
      <c r="BD141" s="301"/>
    </row>
    <row r="142" spans="1:56" ht="12.75" customHeight="1">
      <c r="A142" s="301"/>
      <c r="B142" s="883"/>
      <c r="C142" s="894" t="s">
        <v>491</v>
      </c>
      <c r="D142" s="895"/>
      <c r="E142" s="895"/>
      <c r="F142" s="895"/>
      <c r="G142" s="895"/>
      <c r="H142" s="895"/>
      <c r="I142" s="895"/>
      <c r="J142" s="895"/>
      <c r="K142" s="896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  <c r="AA142" s="301"/>
      <c r="AB142" s="301"/>
      <c r="AC142" s="301"/>
      <c r="AD142" s="301"/>
      <c r="AE142" s="301"/>
      <c r="AF142" s="301"/>
      <c r="AG142" s="301"/>
      <c r="AH142" s="301"/>
      <c r="AI142" s="301"/>
      <c r="AJ142" s="301"/>
      <c r="AK142" s="301"/>
      <c r="AL142" s="301"/>
      <c r="AM142" s="301"/>
      <c r="AN142" s="301"/>
      <c r="AO142" s="301"/>
      <c r="AP142" s="301"/>
      <c r="AQ142" s="301"/>
      <c r="AR142" s="301"/>
      <c r="AS142" s="301"/>
      <c r="AT142" s="301"/>
      <c r="AU142" s="301"/>
      <c r="AV142" s="301"/>
      <c r="AW142" s="301"/>
      <c r="AX142" s="301"/>
      <c r="AY142" s="301"/>
      <c r="AZ142" s="301"/>
      <c r="BA142" s="301"/>
      <c r="BB142" s="301"/>
      <c r="BC142" s="301"/>
      <c r="BD142" s="301"/>
    </row>
    <row r="143" spans="1:56" ht="12.75" customHeight="1">
      <c r="A143" s="301"/>
      <c r="B143" s="884"/>
      <c r="C143" s="897"/>
      <c r="D143" s="898"/>
      <c r="E143" s="898"/>
      <c r="F143" s="898"/>
      <c r="G143" s="898"/>
      <c r="H143" s="898"/>
      <c r="I143" s="898"/>
      <c r="J143" s="898"/>
      <c r="K143" s="899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301"/>
      <c r="AL143" s="301"/>
      <c r="AM143" s="301"/>
      <c r="AN143" s="301"/>
      <c r="AO143" s="301"/>
      <c r="AP143" s="301"/>
      <c r="AQ143" s="301"/>
      <c r="AR143" s="301"/>
      <c r="AS143" s="301"/>
      <c r="AT143" s="301"/>
      <c r="AU143" s="301"/>
      <c r="AV143" s="301"/>
      <c r="AW143" s="301"/>
      <c r="AX143" s="301"/>
      <c r="AY143" s="301"/>
      <c r="AZ143" s="301"/>
      <c r="BA143" s="301"/>
      <c r="BB143" s="301"/>
      <c r="BC143" s="301"/>
      <c r="BD143" s="301"/>
    </row>
    <row r="144" spans="1:56" ht="12.75" customHeight="1">
      <c r="A144" s="301"/>
      <c r="B144" s="882"/>
      <c r="C144" s="885" t="s">
        <v>492</v>
      </c>
      <c r="D144" s="886"/>
      <c r="E144" s="886"/>
      <c r="F144" s="886"/>
      <c r="G144" s="886"/>
      <c r="H144" s="886"/>
      <c r="I144" s="886"/>
      <c r="J144" s="886"/>
      <c r="K144" s="887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  <c r="AK144" s="301"/>
      <c r="AL144" s="301"/>
      <c r="AM144" s="301"/>
      <c r="AN144" s="301"/>
      <c r="AO144" s="301"/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301"/>
      <c r="BD144" s="301"/>
    </row>
    <row r="145" spans="1:56" ht="12.75" customHeight="1">
      <c r="A145" s="301"/>
      <c r="B145" s="883"/>
      <c r="C145" s="888"/>
      <c r="D145" s="889"/>
      <c r="E145" s="889"/>
      <c r="F145" s="889"/>
      <c r="G145" s="889"/>
      <c r="H145" s="889"/>
      <c r="I145" s="889"/>
      <c r="J145" s="889"/>
      <c r="K145" s="890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  <c r="AA145" s="301"/>
      <c r="AB145" s="301"/>
      <c r="AC145" s="301"/>
      <c r="AD145" s="301"/>
      <c r="AE145" s="301"/>
      <c r="AF145" s="301"/>
      <c r="AG145" s="301"/>
      <c r="AH145" s="301"/>
      <c r="AI145" s="301"/>
      <c r="AJ145" s="301"/>
      <c r="AK145" s="301"/>
      <c r="AL145" s="301"/>
      <c r="AM145" s="301"/>
      <c r="AN145" s="301"/>
      <c r="AO145" s="301"/>
      <c r="AP145" s="301"/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1"/>
      <c r="BA145" s="301"/>
      <c r="BB145" s="301"/>
      <c r="BC145" s="301"/>
      <c r="BD145" s="301"/>
    </row>
    <row r="146" spans="1:56" ht="12.75" customHeight="1">
      <c r="A146" s="301"/>
      <c r="B146" s="883"/>
      <c r="C146" s="891" t="s">
        <v>489</v>
      </c>
      <c r="D146" s="892"/>
      <c r="E146" s="892"/>
      <c r="F146" s="892"/>
      <c r="G146" s="892"/>
      <c r="H146" s="892"/>
      <c r="I146" s="892"/>
      <c r="J146" s="892"/>
      <c r="K146" s="893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1"/>
      <c r="AB146" s="301"/>
      <c r="AC146" s="301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1"/>
      <c r="BC146" s="301"/>
      <c r="BD146" s="301"/>
    </row>
    <row r="147" spans="1:56" ht="12.75" customHeight="1">
      <c r="A147" s="301"/>
      <c r="B147" s="883"/>
      <c r="C147" s="894"/>
      <c r="D147" s="895"/>
      <c r="E147" s="895"/>
      <c r="F147" s="895"/>
      <c r="G147" s="895"/>
      <c r="H147" s="895"/>
      <c r="I147" s="895"/>
      <c r="J147" s="895"/>
      <c r="K147" s="896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  <c r="AA147" s="301"/>
      <c r="AB147" s="301"/>
      <c r="AC147" s="301"/>
      <c r="AD147" s="301"/>
      <c r="AE147" s="301"/>
      <c r="AF147" s="301"/>
      <c r="AG147" s="301"/>
      <c r="AH147" s="301"/>
      <c r="AI147" s="301"/>
      <c r="AJ147" s="301"/>
      <c r="AK147" s="301"/>
      <c r="AL147" s="301"/>
      <c r="AM147" s="301"/>
      <c r="AN147" s="301"/>
      <c r="AO147" s="301"/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1"/>
      <c r="BA147" s="301"/>
      <c r="BB147" s="301"/>
      <c r="BC147" s="301"/>
      <c r="BD147" s="301"/>
    </row>
    <row r="148" spans="1:56" ht="12.75" customHeight="1">
      <c r="A148" s="301"/>
      <c r="B148" s="883"/>
      <c r="C148" s="894" t="s">
        <v>490</v>
      </c>
      <c r="D148" s="895"/>
      <c r="E148" s="895"/>
      <c r="F148" s="895"/>
      <c r="G148" s="895"/>
      <c r="H148" s="895"/>
      <c r="I148" s="895"/>
      <c r="J148" s="895"/>
      <c r="K148" s="896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  <c r="AA148" s="301"/>
      <c r="AB148" s="301"/>
      <c r="AC148" s="301"/>
      <c r="AD148" s="301"/>
      <c r="AE148" s="301"/>
      <c r="AF148" s="301"/>
      <c r="AG148" s="301"/>
      <c r="AH148" s="301"/>
      <c r="AI148" s="301"/>
      <c r="AJ148" s="301"/>
      <c r="AK148" s="301"/>
      <c r="AL148" s="301"/>
      <c r="AM148" s="301"/>
      <c r="AN148" s="301"/>
      <c r="AO148" s="301"/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1"/>
      <c r="BB148" s="301"/>
      <c r="BC148" s="301"/>
      <c r="BD148" s="301"/>
    </row>
    <row r="149" spans="1:56" ht="12.75" customHeight="1">
      <c r="A149" s="301"/>
      <c r="B149" s="883"/>
      <c r="C149" s="894"/>
      <c r="D149" s="895"/>
      <c r="E149" s="895"/>
      <c r="F149" s="895"/>
      <c r="G149" s="895"/>
      <c r="H149" s="895"/>
      <c r="I149" s="895"/>
      <c r="J149" s="895"/>
      <c r="K149" s="896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  <c r="AA149" s="301"/>
      <c r="AB149" s="301"/>
      <c r="AC149" s="301"/>
      <c r="AD149" s="301"/>
      <c r="AE149" s="301"/>
      <c r="AF149" s="301"/>
      <c r="AG149" s="301"/>
      <c r="AH149" s="301"/>
      <c r="AI149" s="301"/>
      <c r="AJ149" s="301"/>
      <c r="AK149" s="301"/>
      <c r="AL149" s="301"/>
      <c r="AM149" s="301"/>
      <c r="AN149" s="301"/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</row>
    <row r="150" spans="1:56" ht="12.75" customHeight="1">
      <c r="A150" s="301"/>
      <c r="B150" s="883"/>
      <c r="C150" s="894" t="s">
        <v>491</v>
      </c>
      <c r="D150" s="895"/>
      <c r="E150" s="895"/>
      <c r="F150" s="895"/>
      <c r="G150" s="895"/>
      <c r="H150" s="895"/>
      <c r="I150" s="895"/>
      <c r="J150" s="895"/>
      <c r="K150" s="896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  <c r="AL150" s="301"/>
      <c r="AM150" s="301"/>
      <c r="AN150" s="301"/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1"/>
      <c r="BD150" s="301"/>
    </row>
    <row r="151" spans="1:56" ht="12.75" customHeight="1">
      <c r="A151" s="301"/>
      <c r="B151" s="884"/>
      <c r="C151" s="897"/>
      <c r="D151" s="898"/>
      <c r="E151" s="898"/>
      <c r="F151" s="898"/>
      <c r="G151" s="898"/>
      <c r="H151" s="898"/>
      <c r="I151" s="898"/>
      <c r="J151" s="898"/>
      <c r="K151" s="899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  <c r="AA151" s="301"/>
      <c r="AB151" s="301"/>
      <c r="AC151" s="301"/>
      <c r="AD151" s="301"/>
      <c r="AE151" s="301"/>
      <c r="AF151" s="301"/>
      <c r="AG151" s="301"/>
      <c r="AH151" s="301"/>
      <c r="AI151" s="301"/>
      <c r="AJ151" s="301"/>
      <c r="AK151" s="301"/>
      <c r="AL151" s="301"/>
      <c r="AM151" s="301"/>
      <c r="AN151" s="301"/>
      <c r="AO151" s="301"/>
      <c r="AP151" s="301"/>
      <c r="AQ151" s="301"/>
      <c r="AR151" s="301"/>
      <c r="AS151" s="301"/>
      <c r="AT151" s="301"/>
      <c r="AU151" s="301"/>
      <c r="AV151" s="301"/>
      <c r="AW151" s="301"/>
      <c r="AX151" s="301"/>
      <c r="AY151" s="301"/>
      <c r="AZ151" s="301"/>
      <c r="BA151" s="301"/>
      <c r="BB151" s="301"/>
      <c r="BC151" s="301"/>
      <c r="BD151" s="301"/>
    </row>
    <row r="152" spans="1:56" ht="12.75" customHeight="1">
      <c r="A152" s="301"/>
      <c r="B152" s="882"/>
      <c r="C152" s="885" t="s">
        <v>493</v>
      </c>
      <c r="D152" s="886"/>
      <c r="E152" s="886"/>
      <c r="F152" s="886"/>
      <c r="G152" s="886"/>
      <c r="H152" s="886"/>
      <c r="I152" s="886"/>
      <c r="J152" s="886"/>
      <c r="K152" s="887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301"/>
      <c r="AK152" s="301"/>
      <c r="AL152" s="301"/>
      <c r="AM152" s="301"/>
      <c r="AN152" s="301"/>
      <c r="AO152" s="301"/>
      <c r="AP152" s="301"/>
      <c r="AQ152" s="301"/>
      <c r="AR152" s="301"/>
      <c r="AS152" s="301"/>
      <c r="AT152" s="301"/>
      <c r="AU152" s="301"/>
      <c r="AV152" s="301"/>
      <c r="AW152" s="301"/>
      <c r="AX152" s="301"/>
      <c r="AY152" s="301"/>
      <c r="AZ152" s="301"/>
      <c r="BA152" s="301"/>
      <c r="BB152" s="301"/>
      <c r="BC152" s="301"/>
      <c r="BD152" s="301"/>
    </row>
    <row r="153" spans="1:56" ht="12.75" customHeight="1">
      <c r="A153" s="301"/>
      <c r="B153" s="883"/>
      <c r="C153" s="888"/>
      <c r="D153" s="889"/>
      <c r="E153" s="889"/>
      <c r="F153" s="889"/>
      <c r="G153" s="889"/>
      <c r="H153" s="889"/>
      <c r="I153" s="889"/>
      <c r="J153" s="889"/>
      <c r="K153" s="890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  <c r="AA153" s="301"/>
      <c r="AB153" s="301"/>
      <c r="AC153" s="301"/>
      <c r="AD153" s="301"/>
      <c r="AE153" s="301"/>
      <c r="AF153" s="301"/>
      <c r="AG153" s="301"/>
      <c r="AH153" s="301"/>
      <c r="AI153" s="301"/>
      <c r="AJ153" s="301"/>
      <c r="AK153" s="301"/>
      <c r="AL153" s="301"/>
      <c r="AM153" s="301"/>
      <c r="AN153" s="301"/>
      <c r="AO153" s="301"/>
      <c r="AP153" s="301"/>
      <c r="AQ153" s="301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</row>
    <row r="154" spans="1:56" ht="12.75" customHeight="1">
      <c r="A154" s="301"/>
      <c r="B154" s="883"/>
      <c r="C154" s="336"/>
      <c r="D154" s="337"/>
      <c r="E154" s="337"/>
      <c r="F154" s="337"/>
      <c r="G154" s="337"/>
      <c r="H154" s="337"/>
      <c r="I154" s="337"/>
      <c r="J154" s="337"/>
      <c r="K154" s="338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  <c r="Z154" s="301"/>
      <c r="AA154" s="301"/>
      <c r="AB154" s="301"/>
      <c r="AC154" s="301"/>
      <c r="AD154" s="301"/>
      <c r="AE154" s="301"/>
      <c r="AF154" s="301"/>
      <c r="AG154" s="301"/>
      <c r="AH154" s="301"/>
      <c r="AI154" s="301"/>
      <c r="AJ154" s="301"/>
      <c r="AK154" s="301"/>
      <c r="AL154" s="301"/>
      <c r="AM154" s="301"/>
      <c r="AN154" s="301"/>
      <c r="AO154" s="301"/>
      <c r="AP154" s="301"/>
      <c r="AQ154" s="301"/>
      <c r="AR154" s="301"/>
      <c r="AS154" s="301"/>
      <c r="AT154" s="301"/>
      <c r="AU154" s="301"/>
      <c r="AV154" s="301"/>
      <c r="AW154" s="301"/>
      <c r="AX154" s="301"/>
      <c r="AY154" s="301"/>
      <c r="AZ154" s="301"/>
      <c r="BA154" s="301"/>
      <c r="BB154" s="301"/>
      <c r="BC154" s="301"/>
      <c r="BD154" s="301"/>
    </row>
    <row r="155" spans="1:56" ht="12.75" customHeight="1">
      <c r="A155" s="301"/>
      <c r="B155" s="883"/>
      <c r="C155" s="339"/>
      <c r="D155" s="340"/>
      <c r="E155" s="340"/>
      <c r="F155" s="340"/>
      <c r="G155" s="340"/>
      <c r="H155" s="340"/>
      <c r="I155" s="340"/>
      <c r="J155" s="340"/>
      <c r="K155" s="34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  <c r="Z155" s="301"/>
      <c r="AA155" s="301"/>
      <c r="AB155" s="301"/>
      <c r="AC155" s="301"/>
      <c r="AD155" s="301"/>
      <c r="AE155" s="301"/>
      <c r="AF155" s="301"/>
      <c r="AG155" s="301"/>
      <c r="AH155" s="301"/>
      <c r="AI155" s="301"/>
      <c r="AJ155" s="301"/>
      <c r="AK155" s="301"/>
      <c r="AL155" s="301"/>
      <c r="AM155" s="301"/>
      <c r="AN155" s="301"/>
      <c r="AO155" s="301"/>
      <c r="AP155" s="301"/>
      <c r="AQ155" s="301"/>
      <c r="AR155" s="301"/>
      <c r="AS155" s="301"/>
      <c r="AT155" s="301"/>
      <c r="AU155" s="301"/>
      <c r="AV155" s="301"/>
      <c r="AW155" s="301"/>
      <c r="AX155" s="301"/>
      <c r="AY155" s="301"/>
      <c r="AZ155" s="301"/>
      <c r="BA155" s="301"/>
      <c r="BB155" s="301"/>
      <c r="BC155" s="301"/>
      <c r="BD155" s="301"/>
    </row>
    <row r="156" spans="1:56" ht="12.75" customHeight="1">
      <c r="A156" s="301"/>
      <c r="B156" s="883"/>
      <c r="C156" s="900" t="s">
        <v>489</v>
      </c>
      <c r="D156" s="901"/>
      <c r="E156" s="901"/>
      <c r="F156" s="901"/>
      <c r="G156" s="901"/>
      <c r="H156" s="901"/>
      <c r="I156" s="901"/>
      <c r="J156" s="901"/>
      <c r="K156" s="902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1"/>
      <c r="AL156" s="301"/>
      <c r="AM156" s="301"/>
      <c r="AN156" s="301"/>
      <c r="AO156" s="301"/>
      <c r="AP156" s="301"/>
      <c r="AQ156" s="301"/>
      <c r="AR156" s="301"/>
      <c r="AS156" s="301"/>
      <c r="AT156" s="301"/>
      <c r="AU156" s="301"/>
      <c r="AV156" s="301"/>
      <c r="AW156" s="301"/>
      <c r="AX156" s="301"/>
      <c r="AY156" s="301"/>
      <c r="AZ156" s="301"/>
      <c r="BA156" s="301"/>
      <c r="BB156" s="301"/>
      <c r="BC156" s="301"/>
      <c r="BD156" s="301"/>
    </row>
    <row r="157" spans="1:56" ht="12.75" customHeight="1">
      <c r="A157" s="301"/>
      <c r="B157" s="883"/>
      <c r="C157" s="891"/>
      <c r="D157" s="892"/>
      <c r="E157" s="892"/>
      <c r="F157" s="892"/>
      <c r="G157" s="892"/>
      <c r="H157" s="892"/>
      <c r="I157" s="892"/>
      <c r="J157" s="892"/>
      <c r="K157" s="893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</row>
    <row r="158" spans="1:56" ht="12.75" customHeight="1">
      <c r="A158" s="301"/>
      <c r="B158" s="883"/>
      <c r="C158" s="903" t="s">
        <v>490</v>
      </c>
      <c r="D158" s="904"/>
      <c r="E158" s="904"/>
      <c r="F158" s="904"/>
      <c r="G158" s="904"/>
      <c r="H158" s="904"/>
      <c r="I158" s="904"/>
      <c r="J158" s="904"/>
      <c r="K158" s="905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1"/>
      <c r="BD158" s="301"/>
    </row>
    <row r="159" spans="1:56" ht="12.75" customHeight="1">
      <c r="A159" s="301"/>
      <c r="B159" s="883"/>
      <c r="C159" s="891"/>
      <c r="D159" s="892"/>
      <c r="E159" s="892"/>
      <c r="F159" s="892"/>
      <c r="G159" s="892"/>
      <c r="H159" s="892"/>
      <c r="I159" s="892"/>
      <c r="J159" s="892"/>
      <c r="K159" s="893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  <c r="AA159" s="301"/>
      <c r="AB159" s="301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1"/>
      <c r="BD159" s="301"/>
    </row>
    <row r="160" spans="1:56">
      <c r="A160" s="301"/>
      <c r="B160" s="883"/>
      <c r="C160" s="894" t="s">
        <v>491</v>
      </c>
      <c r="D160" s="895"/>
      <c r="E160" s="895"/>
      <c r="F160" s="895"/>
      <c r="G160" s="895"/>
      <c r="H160" s="895"/>
      <c r="I160" s="895"/>
      <c r="J160" s="895"/>
      <c r="K160" s="896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</row>
    <row r="161" spans="1:56">
      <c r="A161" s="301"/>
      <c r="B161" s="884"/>
      <c r="C161" s="897"/>
      <c r="D161" s="898"/>
      <c r="E161" s="898"/>
      <c r="F161" s="898"/>
      <c r="G161" s="898"/>
      <c r="H161" s="898"/>
      <c r="I161" s="898"/>
      <c r="J161" s="898"/>
      <c r="K161" s="899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/>
      <c r="AO161" s="301"/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01"/>
      <c r="BD161" s="301"/>
    </row>
    <row r="162" spans="1:56" ht="15.6">
      <c r="A162" s="301"/>
      <c r="B162" s="342"/>
      <c r="C162" s="876" t="s">
        <v>494</v>
      </c>
      <c r="D162" s="877"/>
      <c r="E162" s="877" t="s">
        <v>199</v>
      </c>
      <c r="F162" s="877"/>
      <c r="G162" s="877" t="s">
        <v>495</v>
      </c>
      <c r="H162" s="877"/>
      <c r="I162" s="343" t="s">
        <v>496</v>
      </c>
      <c r="J162" s="877" t="s">
        <v>497</v>
      </c>
      <c r="K162" s="878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  <c r="Z162" s="301"/>
      <c r="AA162" s="301"/>
      <c r="AB162" s="301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1"/>
      <c r="AN162" s="301"/>
      <c r="AO162" s="301"/>
      <c r="AP162" s="301"/>
      <c r="AQ162" s="301"/>
      <c r="AR162" s="301"/>
      <c r="AS162" s="301"/>
      <c r="AT162" s="301"/>
      <c r="AU162" s="301"/>
      <c r="AV162" s="301"/>
      <c r="AW162" s="301"/>
      <c r="AX162" s="301"/>
      <c r="AY162" s="301"/>
      <c r="AZ162" s="301"/>
      <c r="BA162" s="301"/>
      <c r="BB162" s="301"/>
      <c r="BC162" s="301"/>
      <c r="BD162" s="301"/>
    </row>
    <row r="163" spans="1:56" ht="15.6">
      <c r="A163" s="301"/>
      <c r="B163" s="342"/>
      <c r="C163" s="879"/>
      <c r="D163" s="880"/>
      <c r="E163" s="880"/>
      <c r="F163" s="880"/>
      <c r="G163" s="880"/>
      <c r="H163" s="880"/>
      <c r="I163" s="344"/>
      <c r="J163" s="880"/>
      <c r="K163" s="88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  <c r="AA163" s="301"/>
      <c r="AB163" s="301"/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301"/>
      <c r="BD163" s="301"/>
    </row>
    <row r="164" spans="1:56" s="424" customFormat="1"/>
    <row r="165" spans="1:56" s="424" customFormat="1">
      <c r="B165" s="874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65" s="875"/>
      <c r="D165" s="875"/>
      <c r="E165" s="875"/>
      <c r="F165" s="875"/>
      <c r="G165" s="875"/>
      <c r="H165" s="875"/>
      <c r="I165" s="875"/>
      <c r="J165" s="875"/>
      <c r="K165" s="875"/>
    </row>
    <row r="166" spans="1:56" s="424" customFormat="1" ht="0.75" customHeight="1">
      <c r="B166" s="875"/>
      <c r="C166" s="875"/>
      <c r="D166" s="875"/>
      <c r="E166" s="875"/>
      <c r="F166" s="875"/>
      <c r="G166" s="875"/>
      <c r="H166" s="875"/>
      <c r="I166" s="875"/>
      <c r="J166" s="875"/>
      <c r="K166" s="875"/>
    </row>
    <row r="167" spans="1:56" s="424" customFormat="1">
      <c r="B167" s="875"/>
      <c r="C167" s="875"/>
      <c r="D167" s="875"/>
      <c r="E167" s="875"/>
      <c r="F167" s="875"/>
      <c r="G167" s="875"/>
      <c r="H167" s="875"/>
      <c r="I167" s="875"/>
      <c r="J167" s="875"/>
      <c r="K167" s="875"/>
    </row>
    <row r="168" spans="1:56" s="424" customFormat="1" ht="99.75" customHeight="1">
      <c r="B168" s="875"/>
      <c r="C168" s="875"/>
      <c r="D168" s="875"/>
      <c r="E168" s="875"/>
      <c r="F168" s="875"/>
      <c r="G168" s="875"/>
      <c r="H168" s="875"/>
      <c r="I168" s="875"/>
      <c r="J168" s="875"/>
      <c r="K168" s="875"/>
    </row>
    <row r="169" spans="1:56" s="424" customFormat="1" ht="17.25" customHeight="1">
      <c r="B169" s="425"/>
      <c r="C169" s="425"/>
      <c r="D169" s="425"/>
      <c r="E169" s="425"/>
      <c r="F169" s="425"/>
      <c r="G169" s="425"/>
      <c r="H169" s="425"/>
      <c r="I169" s="425"/>
      <c r="J169" s="425"/>
      <c r="K169" s="425"/>
    </row>
    <row r="170" spans="1:56" s="424" customFormat="1" ht="99.75" customHeight="1">
      <c r="B170" s="425"/>
      <c r="C170" s="425"/>
      <c r="D170" s="425"/>
      <c r="E170" s="425"/>
      <c r="F170" s="425"/>
      <c r="G170" s="425"/>
      <c r="H170" s="425"/>
      <c r="I170" s="425"/>
      <c r="J170" s="425"/>
      <c r="K170" s="425"/>
    </row>
    <row r="171" spans="1:56" s="424" customFormat="1" ht="99.75" customHeight="1">
      <c r="B171" s="425"/>
      <c r="C171" s="425"/>
      <c r="D171" s="425"/>
      <c r="E171" s="425"/>
      <c r="F171" s="425"/>
      <c r="G171" s="425"/>
      <c r="H171" s="425"/>
      <c r="I171" s="425"/>
      <c r="J171" s="425"/>
      <c r="K171" s="425"/>
    </row>
    <row r="172" spans="1:56" s="424" customFormat="1" ht="99.75" customHeight="1">
      <c r="B172" s="425"/>
      <c r="C172" s="425"/>
      <c r="D172" s="425"/>
      <c r="E172" s="425"/>
      <c r="F172" s="425"/>
      <c r="G172" s="425"/>
      <c r="H172" s="425"/>
      <c r="I172" s="425"/>
      <c r="J172" s="425"/>
      <c r="K172" s="425"/>
    </row>
    <row r="173" spans="1:56" ht="17.399999999999999">
      <c r="A173" s="301"/>
      <c r="B173" s="301"/>
      <c r="C173" s="301"/>
      <c r="D173" s="303" t="s">
        <v>339</v>
      </c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  <c r="AA173" s="301"/>
      <c r="AB173" s="301"/>
      <c r="AC173" s="301"/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1"/>
      <c r="AN173" s="301"/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</row>
    <row r="174" spans="1:56" ht="16.2">
      <c r="A174" s="301"/>
      <c r="B174" s="301"/>
      <c r="C174" s="301"/>
      <c r="D174" s="304" t="s">
        <v>341</v>
      </c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  <c r="AA174" s="301"/>
      <c r="AB174" s="301"/>
      <c r="AC174" s="301"/>
      <c r="AD174" s="301"/>
      <c r="AE174" s="301"/>
      <c r="AF174" s="301"/>
      <c r="AG174" s="301"/>
      <c r="AH174" s="301"/>
      <c r="AI174" s="301"/>
      <c r="AJ174" s="301"/>
      <c r="AK174" s="301"/>
      <c r="AL174" s="301"/>
      <c r="AM174" s="301"/>
      <c r="AN174" s="301"/>
      <c r="AO174" s="301"/>
      <c r="AP174" s="301"/>
      <c r="AQ174" s="301"/>
      <c r="AR174" s="301"/>
      <c r="AS174" s="301"/>
      <c r="AT174" s="301"/>
      <c r="AU174" s="301"/>
      <c r="AV174" s="301"/>
      <c r="AW174" s="301"/>
      <c r="AX174" s="301"/>
      <c r="AY174" s="301"/>
      <c r="AZ174" s="301"/>
      <c r="BA174" s="301"/>
      <c r="BB174" s="301"/>
      <c r="BC174" s="301"/>
      <c r="BD174" s="301"/>
    </row>
    <row r="175" spans="1:56" ht="97.2">
      <c r="A175" s="301"/>
      <c r="B175" s="301"/>
      <c r="C175" s="301"/>
      <c r="D175" s="305" t="s">
        <v>343</v>
      </c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  <c r="AA175" s="301"/>
      <c r="AB175" s="301"/>
      <c r="AC175" s="301"/>
      <c r="AD175" s="301"/>
      <c r="AE175" s="301"/>
      <c r="AF175" s="301"/>
      <c r="AG175" s="301"/>
      <c r="AH175" s="301"/>
      <c r="AI175" s="301"/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</row>
    <row r="176" spans="1:56" ht="81">
      <c r="A176" s="301"/>
      <c r="B176" s="301"/>
      <c r="C176" s="301"/>
      <c r="D176" s="306" t="s">
        <v>345</v>
      </c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301"/>
      <c r="Z176" s="301"/>
      <c r="AA176" s="301"/>
      <c r="AB176" s="301"/>
      <c r="AC176" s="301"/>
      <c r="AD176" s="301"/>
      <c r="AE176" s="301"/>
      <c r="AF176" s="301"/>
      <c r="AG176" s="301"/>
      <c r="AH176" s="301"/>
      <c r="AI176" s="301"/>
      <c r="AJ176" s="301"/>
      <c r="AK176" s="301"/>
      <c r="AL176" s="301"/>
      <c r="AM176" s="301"/>
      <c r="AN176" s="301"/>
      <c r="AO176" s="301"/>
      <c r="AP176" s="301"/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D176" s="301"/>
    </row>
    <row r="177" spans="1:56" ht="64.8">
      <c r="A177" s="301"/>
      <c r="B177" s="301"/>
      <c r="C177" s="301"/>
      <c r="D177" s="306" t="s">
        <v>347</v>
      </c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</row>
    <row r="178" spans="1:56" ht="81">
      <c r="A178" s="301"/>
      <c r="B178" s="301"/>
      <c r="C178" s="301"/>
      <c r="D178" s="306" t="s">
        <v>350</v>
      </c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  <c r="AA178" s="301"/>
      <c r="AB178" s="301"/>
      <c r="AC178" s="301"/>
      <c r="AD178" s="301"/>
      <c r="AE178" s="301"/>
      <c r="AF178" s="301"/>
      <c r="AG178" s="301"/>
      <c r="AH178" s="301"/>
      <c r="AI178" s="301"/>
      <c r="AJ178" s="301"/>
      <c r="AK178" s="301"/>
      <c r="AL178" s="301"/>
      <c r="AM178" s="301"/>
      <c r="AN178" s="301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</row>
    <row r="179" spans="1:56">
      <c r="A179" s="301"/>
      <c r="B179" s="301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301"/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</row>
    <row r="180" spans="1:56">
      <c r="A180" s="301"/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  <c r="Z180" s="301"/>
      <c r="AA180" s="301"/>
      <c r="AB180" s="301"/>
      <c r="AC180" s="301"/>
      <c r="AD180" s="301"/>
      <c r="AE180" s="301"/>
      <c r="AF180" s="301"/>
      <c r="AG180" s="301"/>
      <c r="AH180" s="301"/>
      <c r="AI180" s="301"/>
      <c r="AJ180" s="301"/>
      <c r="AK180" s="301"/>
      <c r="AL180" s="301"/>
      <c r="AM180" s="301"/>
      <c r="AN180" s="301"/>
      <c r="AO180" s="301"/>
      <c r="AP180" s="301"/>
      <c r="AQ180" s="301"/>
      <c r="AR180" s="301"/>
      <c r="AS180" s="301"/>
      <c r="AT180" s="301"/>
      <c r="AU180" s="301"/>
      <c r="AV180" s="301"/>
      <c r="AW180" s="301"/>
      <c r="AX180" s="301"/>
      <c r="AY180" s="301"/>
      <c r="AZ180" s="301"/>
      <c r="BA180" s="301"/>
      <c r="BB180" s="301"/>
      <c r="BC180" s="301"/>
      <c r="BD180" s="301"/>
    </row>
    <row r="181" spans="1:56">
      <c r="A181" s="301"/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  <c r="AA181" s="301"/>
      <c r="AB181" s="301"/>
      <c r="AC181" s="301"/>
      <c r="AD181" s="301"/>
      <c r="AE181" s="301"/>
      <c r="AF181" s="301"/>
      <c r="AG181" s="301"/>
      <c r="AH181" s="301"/>
      <c r="AI181" s="301"/>
      <c r="AJ181" s="301"/>
      <c r="AK181" s="301"/>
      <c r="AL181" s="301"/>
      <c r="AM181" s="301"/>
      <c r="AN181" s="301"/>
      <c r="AO181" s="301"/>
      <c r="AP181" s="301"/>
      <c r="AQ181" s="301"/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1"/>
      <c r="BB181" s="301"/>
      <c r="BC181" s="301"/>
      <c r="BD181" s="301"/>
    </row>
    <row r="182" spans="1:56">
      <c r="A182" s="301"/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301"/>
      <c r="AA182" s="301"/>
      <c r="AB182" s="301"/>
      <c r="AC182" s="301"/>
      <c r="AD182" s="301"/>
      <c r="AE182" s="301"/>
      <c r="AF182" s="301"/>
      <c r="AG182" s="301"/>
      <c r="AH182" s="301"/>
      <c r="AI182" s="301"/>
      <c r="AJ182" s="301"/>
      <c r="AK182" s="301"/>
      <c r="AL182" s="301"/>
      <c r="AM182" s="301"/>
      <c r="AN182" s="301"/>
      <c r="AO182" s="301"/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301"/>
      <c r="AZ182" s="301"/>
      <c r="BA182" s="301"/>
      <c r="BB182" s="301"/>
      <c r="BC182" s="301"/>
      <c r="BD182" s="301"/>
    </row>
    <row r="183" spans="1:56">
      <c r="A183" s="301"/>
      <c r="B183" s="301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30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  <c r="Z183" s="301"/>
      <c r="AA183" s="301"/>
      <c r="AB183" s="301"/>
      <c r="AC183" s="301"/>
      <c r="AD183" s="301"/>
      <c r="AE183" s="301"/>
      <c r="AF183" s="301"/>
      <c r="AG183" s="301"/>
      <c r="AH183" s="301"/>
      <c r="AI183" s="301"/>
      <c r="AJ183" s="301"/>
      <c r="AK183" s="301"/>
      <c r="AL183" s="301"/>
      <c r="AM183" s="301"/>
      <c r="AN183" s="301"/>
      <c r="AO183" s="301"/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301"/>
      <c r="AZ183" s="301"/>
      <c r="BA183" s="301"/>
      <c r="BB183" s="301"/>
      <c r="BC183" s="301"/>
      <c r="BD183" s="301"/>
    </row>
    <row r="184" spans="1:56">
      <c r="A184" s="301"/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Y184" s="301"/>
      <c r="Z184" s="301"/>
      <c r="AA184" s="301"/>
      <c r="AB184" s="301"/>
      <c r="AC184" s="301"/>
      <c r="AD184" s="301"/>
      <c r="AE184" s="301"/>
      <c r="AF184" s="301"/>
      <c r="AG184" s="301"/>
      <c r="AH184" s="301"/>
      <c r="AI184" s="301"/>
      <c r="AJ184" s="301"/>
      <c r="AK184" s="301"/>
      <c r="AL184" s="301"/>
      <c r="AM184" s="301"/>
      <c r="AN184" s="301"/>
      <c r="AO184" s="301"/>
      <c r="AP184" s="301"/>
      <c r="AQ184" s="301"/>
      <c r="AR184" s="301"/>
      <c r="AS184" s="301"/>
      <c r="AT184" s="301"/>
      <c r="AU184" s="301"/>
      <c r="AV184" s="301"/>
      <c r="AW184" s="301"/>
      <c r="AX184" s="301"/>
      <c r="AY184" s="301"/>
      <c r="AZ184" s="301"/>
      <c r="BA184" s="301"/>
      <c r="BB184" s="301"/>
      <c r="BC184" s="301"/>
      <c r="BD184" s="301"/>
    </row>
    <row r="185" spans="1:56">
      <c r="A185" s="301"/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Y185" s="301"/>
      <c r="Z185" s="301"/>
      <c r="AA185" s="301"/>
      <c r="AB185" s="301"/>
      <c r="AC185" s="301"/>
      <c r="AD185" s="301"/>
      <c r="AE185" s="301"/>
      <c r="AF185" s="301"/>
      <c r="AG185" s="301"/>
      <c r="AH185" s="301"/>
      <c r="AI185" s="301"/>
      <c r="AJ185" s="301"/>
      <c r="AK185" s="301"/>
      <c r="AL185" s="301"/>
      <c r="AM185" s="301"/>
      <c r="AN185" s="301"/>
      <c r="AO185" s="301"/>
      <c r="AP185" s="301"/>
      <c r="AQ185" s="301"/>
      <c r="AR185" s="301"/>
      <c r="AS185" s="301"/>
      <c r="AT185" s="301"/>
      <c r="AU185" s="301"/>
      <c r="AV185" s="301"/>
      <c r="AW185" s="301"/>
      <c r="AX185" s="301"/>
      <c r="AY185" s="301"/>
      <c r="AZ185" s="301"/>
      <c r="BA185" s="301"/>
      <c r="BB185" s="301"/>
      <c r="BC185" s="301"/>
      <c r="BD185" s="301"/>
    </row>
    <row r="186" spans="1:56">
      <c r="A186" s="301"/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Y186" s="301"/>
      <c r="Z186" s="301"/>
      <c r="AA186" s="301"/>
      <c r="AB186" s="301"/>
      <c r="AC186" s="301"/>
      <c r="AD186" s="301"/>
      <c r="AE186" s="301"/>
      <c r="AF186" s="301"/>
      <c r="AG186" s="301"/>
      <c r="AH186" s="301"/>
      <c r="AI186" s="301"/>
      <c r="AJ186" s="301"/>
      <c r="AK186" s="301"/>
      <c r="AL186" s="301"/>
      <c r="AM186" s="301"/>
      <c r="AN186" s="301"/>
      <c r="AO186" s="301"/>
      <c r="AP186" s="301"/>
      <c r="AQ186" s="301"/>
      <c r="AR186" s="301"/>
      <c r="AS186" s="301"/>
      <c r="AT186" s="301"/>
      <c r="AU186" s="301"/>
      <c r="AV186" s="301"/>
      <c r="AW186" s="301"/>
      <c r="AX186" s="301"/>
      <c r="AY186" s="301"/>
      <c r="AZ186" s="301"/>
      <c r="BA186" s="301"/>
      <c r="BB186" s="301"/>
      <c r="BC186" s="301"/>
      <c r="BD186" s="301"/>
    </row>
    <row r="187" spans="1:56">
      <c r="A187" s="301"/>
      <c r="B187" s="301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Y187" s="301"/>
      <c r="Z187" s="301"/>
      <c r="AA187" s="301"/>
      <c r="AB187" s="301"/>
      <c r="AC187" s="301"/>
      <c r="AD187" s="301"/>
      <c r="AE187" s="301"/>
      <c r="AF187" s="301"/>
      <c r="AG187" s="301"/>
      <c r="AH187" s="301"/>
      <c r="AI187" s="301"/>
      <c r="AJ187" s="301"/>
      <c r="AK187" s="301"/>
      <c r="AL187" s="301"/>
      <c r="AM187" s="301"/>
      <c r="AN187" s="301"/>
      <c r="AO187" s="301"/>
      <c r="AP187" s="301"/>
      <c r="AQ187" s="301"/>
      <c r="AR187" s="301"/>
      <c r="AS187" s="301"/>
      <c r="AT187" s="301"/>
      <c r="AU187" s="301"/>
      <c r="AV187" s="301"/>
      <c r="AW187" s="301"/>
      <c r="AX187" s="301"/>
      <c r="AY187" s="301"/>
      <c r="AZ187" s="301"/>
      <c r="BA187" s="301"/>
      <c r="BB187" s="301"/>
      <c r="BC187" s="301"/>
      <c r="BD187" s="301"/>
    </row>
    <row r="188" spans="1:56">
      <c r="A188" s="301"/>
      <c r="B188" s="301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1"/>
      <c r="Z188" s="301"/>
      <c r="AA188" s="301"/>
      <c r="AB188" s="301"/>
      <c r="AC188" s="301"/>
      <c r="AD188" s="301"/>
      <c r="AE188" s="301"/>
      <c r="AF188" s="301"/>
      <c r="AG188" s="301"/>
      <c r="AH188" s="301"/>
      <c r="AI188" s="301"/>
      <c r="AJ188" s="301"/>
      <c r="AK188" s="301"/>
      <c r="AL188" s="301"/>
      <c r="AM188" s="301"/>
      <c r="AN188" s="301"/>
      <c r="AO188" s="301"/>
      <c r="AP188" s="301"/>
      <c r="AQ188" s="301"/>
      <c r="AR188" s="301"/>
      <c r="AS188" s="301"/>
      <c r="AT188" s="301"/>
      <c r="AU188" s="301"/>
      <c r="AV188" s="301"/>
      <c r="AW188" s="301"/>
      <c r="AX188" s="301"/>
      <c r="AY188" s="301"/>
      <c r="AZ188" s="301"/>
      <c r="BA188" s="301"/>
      <c r="BB188" s="301"/>
      <c r="BC188" s="301"/>
      <c r="BD188" s="301"/>
    </row>
    <row r="189" spans="1:56">
      <c r="A189" s="301"/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  <c r="Z189" s="301"/>
      <c r="AA189" s="301"/>
      <c r="AB189" s="301"/>
      <c r="AC189" s="301"/>
      <c r="AD189" s="301"/>
      <c r="AE189" s="301"/>
      <c r="AF189" s="301"/>
      <c r="AG189" s="301"/>
      <c r="AH189" s="301"/>
      <c r="AI189" s="301"/>
      <c r="AJ189" s="301"/>
      <c r="AK189" s="301"/>
      <c r="AL189" s="301"/>
      <c r="AM189" s="301"/>
      <c r="AN189" s="301"/>
      <c r="AO189" s="301"/>
      <c r="AP189" s="301"/>
      <c r="AQ189" s="301"/>
      <c r="AR189" s="301"/>
      <c r="AS189" s="301"/>
      <c r="AT189" s="301"/>
      <c r="AU189" s="301"/>
      <c r="AV189" s="301"/>
      <c r="AW189" s="301"/>
      <c r="AX189" s="301"/>
      <c r="AY189" s="301"/>
      <c r="AZ189" s="301"/>
      <c r="BA189" s="301"/>
      <c r="BB189" s="301"/>
      <c r="BC189" s="301"/>
      <c r="BD189" s="301"/>
    </row>
    <row r="190" spans="1:56">
      <c r="A190" s="301"/>
      <c r="B190" s="301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301"/>
      <c r="S190" s="301"/>
      <c r="T190" s="301"/>
      <c r="U190" s="301"/>
      <c r="V190" s="301"/>
      <c r="W190" s="301"/>
      <c r="X190" s="301"/>
      <c r="Y190" s="301"/>
      <c r="Z190" s="301"/>
      <c r="AA190" s="301"/>
      <c r="AB190" s="301"/>
      <c r="AC190" s="301"/>
      <c r="AD190" s="301"/>
      <c r="AE190" s="301"/>
      <c r="AF190" s="301"/>
      <c r="AG190" s="301"/>
      <c r="AH190" s="301"/>
      <c r="AI190" s="301"/>
      <c r="AJ190" s="301"/>
      <c r="AK190" s="301"/>
      <c r="AL190" s="301"/>
      <c r="AM190" s="301"/>
      <c r="AN190" s="301"/>
      <c r="AO190" s="301"/>
      <c r="AP190" s="301"/>
      <c r="AQ190" s="301"/>
      <c r="AR190" s="301"/>
      <c r="AS190" s="301"/>
      <c r="AT190" s="301"/>
      <c r="AU190" s="301"/>
      <c r="AV190" s="301"/>
      <c r="AW190" s="301"/>
      <c r="AX190" s="301"/>
      <c r="AY190" s="301"/>
      <c r="AZ190" s="301"/>
      <c r="BA190" s="301"/>
      <c r="BB190" s="301"/>
      <c r="BC190" s="301"/>
      <c r="BD190" s="301"/>
    </row>
    <row r="191" spans="1:56">
      <c r="A191" s="301"/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  <c r="Z191" s="301"/>
      <c r="AA191" s="301"/>
      <c r="AB191" s="301"/>
      <c r="AC191" s="301"/>
      <c r="AD191" s="301"/>
      <c r="AE191" s="301"/>
      <c r="AF191" s="301"/>
      <c r="AG191" s="301"/>
      <c r="AH191" s="301"/>
      <c r="AI191" s="301"/>
      <c r="AJ191" s="301"/>
      <c r="AK191" s="301"/>
      <c r="AL191" s="301"/>
      <c r="AM191" s="301"/>
      <c r="AN191" s="301"/>
      <c r="AO191" s="301"/>
      <c r="AP191" s="301"/>
      <c r="AQ191" s="301"/>
      <c r="AR191" s="301"/>
      <c r="AS191" s="301"/>
      <c r="AT191" s="301"/>
      <c r="AU191" s="301"/>
      <c r="AV191" s="301"/>
      <c r="AW191" s="301"/>
      <c r="AX191" s="301"/>
      <c r="AY191" s="301"/>
      <c r="AZ191" s="301"/>
      <c r="BA191" s="301"/>
      <c r="BB191" s="301"/>
      <c r="BC191" s="301"/>
      <c r="BD191" s="301"/>
    </row>
    <row r="192" spans="1:56">
      <c r="A192" s="301"/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301"/>
      <c r="S192" s="301"/>
      <c r="T192" s="301"/>
      <c r="U192" s="301"/>
      <c r="V192" s="301"/>
      <c r="W192" s="301"/>
      <c r="X192" s="301"/>
      <c r="Y192" s="301"/>
      <c r="Z192" s="301"/>
      <c r="AA192" s="301"/>
      <c r="AB192" s="301"/>
      <c r="AC192" s="301"/>
      <c r="AD192" s="301"/>
      <c r="AE192" s="301"/>
      <c r="AF192" s="301"/>
      <c r="AG192" s="301"/>
      <c r="AH192" s="301"/>
      <c r="AI192" s="301"/>
      <c r="AJ192" s="301"/>
      <c r="AK192" s="301"/>
      <c r="AL192" s="301"/>
      <c r="AM192" s="301"/>
      <c r="AN192" s="301"/>
      <c r="AO192" s="301"/>
      <c r="AP192" s="301"/>
      <c r="AQ192" s="301"/>
      <c r="AR192" s="301"/>
      <c r="AS192" s="301"/>
      <c r="AT192" s="301"/>
      <c r="AU192" s="301"/>
      <c r="AV192" s="301"/>
      <c r="AW192" s="301"/>
      <c r="AX192" s="301"/>
      <c r="AY192" s="301"/>
      <c r="AZ192" s="301"/>
      <c r="BA192" s="301"/>
      <c r="BB192" s="301"/>
      <c r="BC192" s="301"/>
      <c r="BD192" s="301"/>
    </row>
    <row r="193" spans="1:56">
      <c r="A193" s="301"/>
      <c r="B193" s="301"/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Y193" s="301"/>
      <c r="Z193" s="301"/>
      <c r="AA193" s="301"/>
      <c r="AB193" s="301"/>
      <c r="AC193" s="301"/>
      <c r="AD193" s="301"/>
      <c r="AE193" s="301"/>
      <c r="AF193" s="301"/>
      <c r="AG193" s="301"/>
      <c r="AH193" s="301"/>
      <c r="AI193" s="301"/>
      <c r="AJ193" s="301"/>
      <c r="AK193" s="301"/>
      <c r="AL193" s="301"/>
      <c r="AM193" s="301"/>
      <c r="AN193" s="301"/>
      <c r="AO193" s="301"/>
      <c r="AP193" s="301"/>
      <c r="AQ193" s="301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</row>
    <row r="194" spans="1:56">
      <c r="A194" s="301"/>
      <c r="B194" s="301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  <c r="AA194" s="301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301"/>
      <c r="AM194" s="301"/>
      <c r="AN194" s="301"/>
      <c r="AO194" s="301"/>
      <c r="AP194" s="301"/>
      <c r="AQ194" s="301"/>
      <c r="AR194" s="301"/>
      <c r="AS194" s="301"/>
      <c r="AT194" s="301"/>
      <c r="AU194" s="301"/>
      <c r="AV194" s="301"/>
      <c r="AW194" s="301"/>
      <c r="AX194" s="301"/>
      <c r="AY194" s="301"/>
      <c r="AZ194" s="301"/>
      <c r="BA194" s="301"/>
      <c r="BB194" s="301"/>
      <c r="BC194" s="301"/>
      <c r="BD194" s="301"/>
    </row>
    <row r="195" spans="1:56">
      <c r="A195" s="301"/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  <c r="Z195" s="301"/>
      <c r="AA195" s="301"/>
      <c r="AB195" s="301"/>
      <c r="AC195" s="301"/>
      <c r="AD195" s="301"/>
      <c r="AE195" s="301"/>
      <c r="AF195" s="301"/>
      <c r="AG195" s="301"/>
      <c r="AH195" s="301"/>
      <c r="AI195" s="301"/>
      <c r="AJ195" s="301"/>
      <c r="AK195" s="301"/>
      <c r="AL195" s="301"/>
      <c r="AM195" s="301"/>
      <c r="AN195" s="301"/>
      <c r="AO195" s="301"/>
      <c r="AP195" s="301"/>
      <c r="AQ195" s="301"/>
      <c r="AR195" s="301"/>
      <c r="AS195" s="301"/>
      <c r="AT195" s="301"/>
      <c r="AU195" s="301"/>
      <c r="AV195" s="301"/>
      <c r="AW195" s="301"/>
      <c r="AX195" s="301"/>
      <c r="AY195" s="301"/>
      <c r="AZ195" s="301"/>
      <c r="BA195" s="301"/>
      <c r="BB195" s="301"/>
      <c r="BC195" s="301"/>
      <c r="BD195" s="301"/>
    </row>
    <row r="196" spans="1:56">
      <c r="A196" s="301"/>
      <c r="B196" s="301"/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  <c r="Z196" s="301"/>
      <c r="AA196" s="301"/>
      <c r="AB196" s="301"/>
      <c r="AC196" s="301"/>
      <c r="AD196" s="301"/>
      <c r="AE196" s="301"/>
      <c r="AF196" s="301"/>
      <c r="AG196" s="301"/>
      <c r="AH196" s="301"/>
      <c r="AI196" s="301"/>
      <c r="AJ196" s="301"/>
      <c r="AK196" s="301"/>
      <c r="AL196" s="301"/>
      <c r="AM196" s="301"/>
      <c r="AN196" s="301"/>
      <c r="AO196" s="301"/>
      <c r="AP196" s="301"/>
      <c r="AQ196" s="301"/>
      <c r="AR196" s="301"/>
      <c r="AS196" s="301"/>
      <c r="AT196" s="301"/>
      <c r="AU196" s="301"/>
      <c r="AV196" s="301"/>
      <c r="AW196" s="301"/>
      <c r="AX196" s="301"/>
      <c r="AY196" s="301"/>
      <c r="AZ196" s="301"/>
      <c r="BA196" s="301"/>
      <c r="BB196" s="301"/>
      <c r="BC196" s="301"/>
      <c r="BD196" s="301"/>
    </row>
    <row r="197" spans="1:56">
      <c r="A197" s="301"/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  <c r="L197" s="301"/>
      <c r="M197" s="301"/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Y197" s="301"/>
      <c r="Z197" s="301"/>
      <c r="AA197" s="301"/>
      <c r="AB197" s="301"/>
      <c r="AC197" s="301"/>
      <c r="AD197" s="301"/>
      <c r="AE197" s="301"/>
      <c r="AF197" s="301"/>
      <c r="AG197" s="301"/>
      <c r="AH197" s="301"/>
      <c r="AI197" s="301"/>
      <c r="AJ197" s="301"/>
      <c r="AK197" s="301"/>
      <c r="AL197" s="301"/>
      <c r="AM197" s="301"/>
      <c r="AN197" s="301"/>
      <c r="AO197" s="301"/>
      <c r="AP197" s="301"/>
      <c r="AQ197" s="301"/>
      <c r="AR197" s="301"/>
      <c r="AS197" s="301"/>
      <c r="AT197" s="301"/>
      <c r="AU197" s="301"/>
      <c r="AV197" s="301"/>
      <c r="AW197" s="301"/>
      <c r="AX197" s="301"/>
      <c r="AY197" s="301"/>
      <c r="AZ197" s="301"/>
      <c r="BA197" s="301"/>
      <c r="BB197" s="301"/>
      <c r="BC197" s="301"/>
      <c r="BD197" s="301"/>
    </row>
    <row r="198" spans="1:56">
      <c r="A198" s="301"/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Y198" s="301"/>
      <c r="Z198" s="301"/>
      <c r="AA198" s="301"/>
      <c r="AB198" s="301"/>
      <c r="AC198" s="301"/>
      <c r="AD198" s="301"/>
      <c r="AE198" s="301"/>
      <c r="AF198" s="301"/>
      <c r="AG198" s="301"/>
      <c r="AH198" s="301"/>
      <c r="AI198" s="301"/>
      <c r="AJ198" s="301"/>
      <c r="AK198" s="301"/>
      <c r="AL198" s="301"/>
      <c r="AM198" s="301"/>
      <c r="AN198" s="301"/>
      <c r="AO198" s="301"/>
      <c r="AP198" s="301"/>
      <c r="AQ198" s="301"/>
      <c r="AR198" s="301"/>
      <c r="AS198" s="301"/>
      <c r="AT198" s="301"/>
      <c r="AU198" s="301"/>
      <c r="AV198" s="301"/>
      <c r="AW198" s="301"/>
      <c r="AX198" s="301"/>
      <c r="AY198" s="301"/>
      <c r="AZ198" s="301"/>
      <c r="BA198" s="301"/>
      <c r="BB198" s="301"/>
      <c r="BC198" s="301"/>
      <c r="BD198" s="301"/>
    </row>
    <row r="199" spans="1:56">
      <c r="A199" s="301"/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Y199" s="301"/>
      <c r="Z199" s="301"/>
      <c r="AA199" s="301"/>
      <c r="AB199" s="301"/>
      <c r="AC199" s="301"/>
      <c r="AD199" s="301"/>
      <c r="AE199" s="301"/>
      <c r="AF199" s="301"/>
      <c r="AG199" s="301"/>
      <c r="AH199" s="301"/>
      <c r="AI199" s="301"/>
      <c r="AJ199" s="301"/>
      <c r="AK199" s="301"/>
      <c r="AL199" s="301"/>
      <c r="AM199" s="301"/>
      <c r="AN199" s="301"/>
      <c r="AO199" s="301"/>
      <c r="AP199" s="301"/>
      <c r="AQ199" s="301"/>
      <c r="AR199" s="301"/>
      <c r="AS199" s="301"/>
      <c r="AT199" s="301"/>
      <c r="AU199" s="301"/>
      <c r="AV199" s="301"/>
      <c r="AW199" s="301"/>
      <c r="AX199" s="301"/>
      <c r="AY199" s="301"/>
      <c r="AZ199" s="301"/>
      <c r="BA199" s="301"/>
      <c r="BB199" s="301"/>
      <c r="BC199" s="301"/>
      <c r="BD199" s="301"/>
    </row>
    <row r="200" spans="1:56">
      <c r="A200" s="301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  <c r="Z200" s="301"/>
      <c r="AA200" s="301"/>
      <c r="AB200" s="301"/>
      <c r="AC200" s="301"/>
      <c r="AD200" s="301"/>
      <c r="AE200" s="301"/>
      <c r="AF200" s="301"/>
      <c r="AG200" s="301"/>
      <c r="AH200" s="301"/>
      <c r="AI200" s="301"/>
      <c r="AJ200" s="301"/>
      <c r="AK200" s="301"/>
      <c r="AL200" s="301"/>
      <c r="AM200" s="301"/>
      <c r="AN200" s="301"/>
      <c r="AO200" s="301"/>
      <c r="AP200" s="301"/>
      <c r="AQ200" s="301"/>
      <c r="AR200" s="301"/>
      <c r="AS200" s="301"/>
      <c r="AT200" s="301"/>
      <c r="AU200" s="301"/>
      <c r="AV200" s="301"/>
      <c r="AW200" s="301"/>
      <c r="AX200" s="301"/>
      <c r="AY200" s="301"/>
      <c r="AZ200" s="301"/>
      <c r="BA200" s="301"/>
      <c r="BB200" s="301"/>
      <c r="BC200" s="301"/>
      <c r="BD200" s="301"/>
    </row>
    <row r="201" spans="1:56">
      <c r="A201" s="301"/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  <c r="AA201" s="301"/>
      <c r="AB201" s="301"/>
      <c r="AC201" s="301"/>
      <c r="AD201" s="301"/>
      <c r="AE201" s="301"/>
      <c r="AF201" s="301"/>
      <c r="AG201" s="301"/>
      <c r="AH201" s="301"/>
      <c r="AI201" s="301"/>
      <c r="AJ201" s="301"/>
      <c r="AK201" s="301"/>
      <c r="AL201" s="301"/>
      <c r="AM201" s="301"/>
      <c r="AN201" s="301"/>
      <c r="AO201" s="301"/>
      <c r="AP201" s="301"/>
      <c r="AQ201" s="301"/>
      <c r="AR201" s="301"/>
      <c r="AS201" s="301"/>
      <c r="AT201" s="301"/>
      <c r="AU201" s="301"/>
      <c r="AV201" s="301"/>
      <c r="AW201" s="301"/>
      <c r="AX201" s="301"/>
      <c r="AY201" s="301"/>
      <c r="AZ201" s="301"/>
      <c r="BA201" s="301"/>
      <c r="BB201" s="301"/>
      <c r="BC201" s="301"/>
      <c r="BD201" s="301"/>
    </row>
    <row r="202" spans="1:56">
      <c r="A202" s="301"/>
      <c r="B202" s="301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Y202" s="301"/>
      <c r="Z202" s="301"/>
      <c r="AA202" s="301"/>
      <c r="AB202" s="301"/>
      <c r="AC202" s="301"/>
      <c r="AD202" s="301"/>
      <c r="AE202" s="301"/>
      <c r="AF202" s="301"/>
      <c r="AG202" s="301"/>
      <c r="AH202" s="301"/>
      <c r="AI202" s="301"/>
      <c r="AJ202" s="301"/>
      <c r="AK202" s="301"/>
      <c r="AL202" s="301"/>
      <c r="AM202" s="301"/>
      <c r="AN202" s="301"/>
      <c r="AO202" s="301"/>
      <c r="AP202" s="301"/>
      <c r="AQ202" s="301"/>
      <c r="AR202" s="301"/>
      <c r="AS202" s="301"/>
      <c r="AT202" s="301"/>
      <c r="AU202" s="301"/>
      <c r="AV202" s="301"/>
      <c r="AW202" s="301"/>
      <c r="AX202" s="301"/>
      <c r="AY202" s="301"/>
      <c r="AZ202" s="301"/>
      <c r="BA202" s="301"/>
      <c r="BB202" s="301"/>
      <c r="BC202" s="301"/>
      <c r="BD202" s="301"/>
    </row>
    <row r="203" spans="1:56">
      <c r="A203" s="301"/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Y203" s="301"/>
      <c r="Z203" s="301"/>
      <c r="AA203" s="301"/>
      <c r="AB203" s="301"/>
      <c r="AC203" s="301"/>
      <c r="AD203" s="301"/>
      <c r="AE203" s="301"/>
      <c r="AF203" s="301"/>
      <c r="AG203" s="301"/>
      <c r="AH203" s="301"/>
      <c r="AI203" s="301"/>
      <c r="AJ203" s="301"/>
      <c r="AK203" s="301"/>
      <c r="AL203" s="301"/>
      <c r="AM203" s="301"/>
      <c r="AN203" s="301"/>
      <c r="AO203" s="301"/>
      <c r="AP203" s="301"/>
      <c r="AQ203" s="301"/>
      <c r="AR203" s="301"/>
      <c r="AS203" s="301"/>
      <c r="AT203" s="301"/>
      <c r="AU203" s="301"/>
      <c r="AV203" s="301"/>
      <c r="AW203" s="301"/>
      <c r="AX203" s="301"/>
      <c r="AY203" s="301"/>
      <c r="AZ203" s="301"/>
      <c r="BA203" s="301"/>
      <c r="BB203" s="301"/>
      <c r="BC203" s="301"/>
      <c r="BD203" s="301"/>
    </row>
    <row r="204" spans="1:56">
      <c r="A204" s="301"/>
      <c r="B204" s="301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  <c r="AA204" s="301"/>
      <c r="AB204" s="301"/>
      <c r="AC204" s="301"/>
      <c r="AD204" s="301"/>
      <c r="AE204" s="301"/>
      <c r="AF204" s="301"/>
      <c r="AG204" s="301"/>
      <c r="AH204" s="301"/>
      <c r="AI204" s="301"/>
      <c r="AJ204" s="301"/>
      <c r="AK204" s="301"/>
      <c r="AL204" s="301"/>
      <c r="AM204" s="301"/>
      <c r="AN204" s="301"/>
      <c r="AO204" s="301"/>
      <c r="AP204" s="301"/>
      <c r="AQ204" s="301"/>
      <c r="AR204" s="301"/>
      <c r="AS204" s="301"/>
      <c r="AT204" s="301"/>
      <c r="AU204" s="301"/>
      <c r="AV204" s="301"/>
      <c r="AW204" s="301"/>
      <c r="AX204" s="301"/>
      <c r="AY204" s="301"/>
      <c r="AZ204" s="301"/>
      <c r="BA204" s="301"/>
      <c r="BB204" s="301"/>
      <c r="BC204" s="301"/>
      <c r="BD204" s="301"/>
    </row>
    <row r="205" spans="1:56">
      <c r="A205" s="301"/>
      <c r="B205" s="301"/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  <c r="Z205" s="301"/>
      <c r="AA205" s="301"/>
      <c r="AB205" s="301"/>
      <c r="AC205" s="301"/>
      <c r="AD205" s="301"/>
      <c r="AE205" s="301"/>
      <c r="AF205" s="301"/>
      <c r="AG205" s="301"/>
      <c r="AH205" s="301"/>
      <c r="AI205" s="301"/>
      <c r="AJ205" s="301"/>
      <c r="AK205" s="301"/>
      <c r="AL205" s="301"/>
      <c r="AM205" s="301"/>
      <c r="AN205" s="301"/>
      <c r="AO205" s="301"/>
      <c r="AP205" s="301"/>
      <c r="AQ205" s="301"/>
      <c r="AR205" s="301"/>
      <c r="AS205" s="301"/>
      <c r="AT205" s="301"/>
      <c r="AU205" s="301"/>
      <c r="AV205" s="301"/>
      <c r="AW205" s="301"/>
      <c r="AX205" s="301"/>
      <c r="AY205" s="301"/>
      <c r="AZ205" s="301"/>
      <c r="BA205" s="301"/>
      <c r="BB205" s="301"/>
      <c r="BC205" s="301"/>
      <c r="BD205" s="301"/>
    </row>
    <row r="206" spans="1:56">
      <c r="A206" s="301"/>
      <c r="B206" s="301"/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  <c r="M206" s="301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Y206" s="301"/>
      <c r="Z206" s="301"/>
      <c r="AA206" s="301"/>
      <c r="AB206" s="301"/>
      <c r="AC206" s="301"/>
      <c r="AD206" s="301"/>
      <c r="AE206" s="301"/>
      <c r="AF206" s="301"/>
      <c r="AG206" s="301"/>
      <c r="AH206" s="301"/>
      <c r="AI206" s="301"/>
      <c r="AJ206" s="301"/>
      <c r="AK206" s="301"/>
      <c r="AL206" s="301"/>
      <c r="AM206" s="301"/>
      <c r="AN206" s="301"/>
      <c r="AO206" s="301"/>
      <c r="AP206" s="301"/>
      <c r="AQ206" s="301"/>
      <c r="AR206" s="301"/>
      <c r="AS206" s="301"/>
      <c r="AT206" s="301"/>
      <c r="AU206" s="301"/>
      <c r="AV206" s="301"/>
      <c r="AW206" s="301"/>
      <c r="AX206" s="301"/>
      <c r="AY206" s="301"/>
      <c r="AZ206" s="301"/>
      <c r="BA206" s="301"/>
      <c r="BB206" s="301"/>
      <c r="BC206" s="301"/>
      <c r="BD206" s="301"/>
    </row>
    <row r="207" spans="1:56">
      <c r="A207" s="301"/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  <c r="Z207" s="301"/>
      <c r="AA207" s="301"/>
      <c r="AB207" s="301"/>
      <c r="AC207" s="301"/>
      <c r="AD207" s="301"/>
      <c r="AE207" s="301"/>
      <c r="AF207" s="301"/>
      <c r="AG207" s="301"/>
      <c r="AH207" s="301"/>
      <c r="AI207" s="301"/>
      <c r="AJ207" s="301"/>
      <c r="AK207" s="301"/>
      <c r="AL207" s="301"/>
      <c r="AM207" s="301"/>
      <c r="AN207" s="301"/>
      <c r="AO207" s="301"/>
      <c r="AP207" s="301"/>
      <c r="AQ207" s="301"/>
      <c r="AR207" s="301"/>
      <c r="AS207" s="301"/>
      <c r="AT207" s="301"/>
      <c r="AU207" s="301"/>
      <c r="AV207" s="301"/>
      <c r="AW207" s="301"/>
      <c r="AX207" s="301"/>
      <c r="AY207" s="301"/>
      <c r="AZ207" s="301"/>
      <c r="BA207" s="301"/>
      <c r="BB207" s="301"/>
      <c r="BC207" s="301"/>
      <c r="BD207" s="301"/>
    </row>
    <row r="208" spans="1:56">
      <c r="A208" s="301"/>
      <c r="B208" s="301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Y208" s="301"/>
      <c r="Z208" s="301"/>
      <c r="AA208" s="301"/>
      <c r="AB208" s="301"/>
      <c r="AC208" s="301"/>
      <c r="AD208" s="301"/>
      <c r="AE208" s="301"/>
      <c r="AF208" s="301"/>
      <c r="AG208" s="301"/>
      <c r="AH208" s="301"/>
      <c r="AI208" s="301"/>
      <c r="AJ208" s="301"/>
      <c r="AK208" s="301"/>
      <c r="AL208" s="301"/>
      <c r="AM208" s="301"/>
      <c r="AN208" s="301"/>
      <c r="AO208" s="301"/>
      <c r="AP208" s="301"/>
      <c r="AQ208" s="301"/>
      <c r="AR208" s="301"/>
      <c r="AS208" s="301"/>
      <c r="AT208" s="301"/>
      <c r="AU208" s="301"/>
      <c r="AV208" s="301"/>
      <c r="AW208" s="301"/>
      <c r="AX208" s="301"/>
      <c r="AY208" s="301"/>
      <c r="AZ208" s="301"/>
      <c r="BA208" s="301"/>
      <c r="BB208" s="301"/>
      <c r="BC208" s="301"/>
      <c r="BD208" s="301"/>
    </row>
    <row r="209" spans="1:56">
      <c r="A209" s="301"/>
      <c r="B209" s="301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  <c r="Z209" s="301"/>
      <c r="AA209" s="301"/>
      <c r="AB209" s="301"/>
      <c r="AC209" s="301"/>
      <c r="AD209" s="301"/>
      <c r="AE209" s="301"/>
      <c r="AF209" s="301"/>
      <c r="AG209" s="301"/>
      <c r="AH209" s="301"/>
      <c r="AI209" s="301"/>
      <c r="AJ209" s="301"/>
      <c r="AK209" s="301"/>
      <c r="AL209" s="301"/>
      <c r="AM209" s="301"/>
      <c r="AN209" s="301"/>
      <c r="AO209" s="301"/>
      <c r="AP209" s="301"/>
      <c r="AQ209" s="301"/>
      <c r="AR209" s="301"/>
      <c r="AS209" s="301"/>
      <c r="AT209" s="301"/>
      <c r="AU209" s="301"/>
      <c r="AV209" s="301"/>
      <c r="AW209" s="301"/>
      <c r="AX209" s="301"/>
      <c r="AY209" s="301"/>
      <c r="AZ209" s="301"/>
      <c r="BA209" s="301"/>
      <c r="BB209" s="301"/>
      <c r="BC209" s="301"/>
      <c r="BD209" s="301"/>
    </row>
    <row r="210" spans="1:56">
      <c r="A210" s="301"/>
      <c r="B210" s="301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Y210" s="301"/>
      <c r="Z210" s="301"/>
      <c r="AA210" s="301"/>
      <c r="AB210" s="301"/>
      <c r="AC210" s="301"/>
      <c r="AD210" s="301"/>
      <c r="AE210" s="301"/>
      <c r="AF210" s="301"/>
      <c r="AG210" s="301"/>
      <c r="AH210" s="301"/>
      <c r="AI210" s="301"/>
      <c r="AJ210" s="301"/>
      <c r="AK210" s="301"/>
      <c r="AL210" s="301"/>
      <c r="AM210" s="301"/>
      <c r="AN210" s="301"/>
      <c r="AO210" s="301"/>
      <c r="AP210" s="301"/>
      <c r="AQ210" s="301"/>
      <c r="AR210" s="301"/>
      <c r="AS210" s="301"/>
      <c r="AT210" s="301"/>
      <c r="AU210" s="301"/>
      <c r="AV210" s="301"/>
      <c r="AW210" s="301"/>
      <c r="AX210" s="301"/>
      <c r="AY210" s="301"/>
      <c r="AZ210" s="301"/>
      <c r="BA210" s="301"/>
      <c r="BB210" s="301"/>
      <c r="BC210" s="301"/>
      <c r="BD210" s="301"/>
    </row>
    <row r="211" spans="1:56">
      <c r="A211" s="301"/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  <c r="L211" s="301"/>
      <c r="M211" s="301"/>
      <c r="N211" s="301"/>
      <c r="O211" s="301"/>
      <c r="P211" s="301"/>
      <c r="Q211" s="301"/>
      <c r="R211" s="301"/>
      <c r="S211" s="301"/>
      <c r="T211" s="301"/>
      <c r="U211" s="301"/>
      <c r="V211" s="301"/>
      <c r="W211" s="301"/>
      <c r="X211" s="301"/>
      <c r="Y211" s="301"/>
      <c r="Z211" s="301"/>
      <c r="AA211" s="301"/>
      <c r="AB211" s="301"/>
      <c r="AC211" s="301"/>
      <c r="AD211" s="301"/>
      <c r="AE211" s="301"/>
      <c r="AF211" s="301"/>
      <c r="AG211" s="301"/>
      <c r="AH211" s="301"/>
      <c r="AI211" s="301"/>
      <c r="AJ211" s="301"/>
      <c r="AK211" s="301"/>
      <c r="AL211" s="301"/>
      <c r="AM211" s="301"/>
      <c r="AN211" s="301"/>
      <c r="AO211" s="301"/>
      <c r="AP211" s="301"/>
      <c r="AQ211" s="301"/>
      <c r="AR211" s="301"/>
      <c r="AS211" s="301"/>
      <c r="AT211" s="301"/>
      <c r="AU211" s="301"/>
      <c r="AV211" s="301"/>
      <c r="AW211" s="301"/>
      <c r="AX211" s="301"/>
      <c r="AY211" s="301"/>
      <c r="AZ211" s="301"/>
      <c r="BA211" s="301"/>
      <c r="BB211" s="301"/>
      <c r="BC211" s="301"/>
      <c r="BD211" s="301"/>
    </row>
    <row r="212" spans="1:56">
      <c r="A212" s="301"/>
      <c r="B212" s="301"/>
      <c r="C212" s="301"/>
      <c r="D212" s="301"/>
      <c r="E212" s="301"/>
      <c r="F212" s="301"/>
      <c r="G212" s="301"/>
      <c r="H212" s="301"/>
      <c r="I212" s="301"/>
      <c r="J212" s="301"/>
      <c r="K212" s="301"/>
      <c r="L212" s="301"/>
      <c r="M212" s="301"/>
      <c r="N212" s="301"/>
      <c r="O212" s="301"/>
      <c r="P212" s="301"/>
      <c r="Q212" s="301"/>
      <c r="R212" s="301"/>
      <c r="S212" s="301"/>
      <c r="T212" s="301"/>
      <c r="U212" s="301"/>
      <c r="V212" s="301"/>
      <c r="W212" s="301"/>
      <c r="X212" s="301"/>
      <c r="Y212" s="301"/>
      <c r="Z212" s="301"/>
      <c r="AA212" s="301"/>
      <c r="AB212" s="301"/>
      <c r="AC212" s="301"/>
      <c r="AD212" s="301"/>
      <c r="AE212" s="301"/>
      <c r="AF212" s="301"/>
      <c r="AG212" s="301"/>
      <c r="AH212" s="301"/>
      <c r="AI212" s="301"/>
      <c r="AJ212" s="301"/>
      <c r="AK212" s="301"/>
      <c r="AL212" s="301"/>
      <c r="AM212" s="301"/>
      <c r="AN212" s="301"/>
      <c r="AO212" s="301"/>
      <c r="AP212" s="301"/>
      <c r="AQ212" s="301"/>
      <c r="AR212" s="301"/>
      <c r="AS212" s="301"/>
      <c r="AT212" s="301"/>
      <c r="AU212" s="301"/>
      <c r="AV212" s="301"/>
      <c r="AW212" s="301"/>
      <c r="AX212" s="301"/>
      <c r="AY212" s="301"/>
      <c r="AZ212" s="301"/>
      <c r="BA212" s="301"/>
      <c r="BB212" s="301"/>
      <c r="BC212" s="301"/>
      <c r="BD212" s="301"/>
    </row>
    <row r="213" spans="1:56">
      <c r="A213" s="301"/>
      <c r="B213" s="301"/>
      <c r="C213" s="301"/>
      <c r="D213" s="301"/>
      <c r="E213" s="301"/>
      <c r="F213" s="301"/>
      <c r="G213" s="301"/>
      <c r="H213" s="301"/>
      <c r="I213" s="301"/>
      <c r="J213" s="301"/>
      <c r="K213" s="301"/>
      <c r="L213" s="301"/>
      <c r="M213" s="301"/>
      <c r="N213" s="301"/>
      <c r="O213" s="301"/>
      <c r="P213" s="301"/>
      <c r="Q213" s="301"/>
      <c r="R213" s="301"/>
      <c r="S213" s="301"/>
      <c r="T213" s="301"/>
      <c r="U213" s="301"/>
      <c r="V213" s="301"/>
      <c r="W213" s="301"/>
      <c r="X213" s="301"/>
      <c r="Y213" s="301"/>
      <c r="Z213" s="301"/>
      <c r="AA213" s="301"/>
      <c r="AB213" s="301"/>
      <c r="AC213" s="301"/>
      <c r="AD213" s="301"/>
      <c r="AE213" s="301"/>
      <c r="AF213" s="301"/>
      <c r="AG213" s="301"/>
      <c r="AH213" s="301"/>
      <c r="AI213" s="301"/>
      <c r="AJ213" s="301"/>
      <c r="AK213" s="301"/>
      <c r="AL213" s="301"/>
      <c r="AM213" s="301"/>
      <c r="AN213" s="301"/>
      <c r="AO213" s="301"/>
      <c r="AP213" s="301"/>
      <c r="AQ213" s="301"/>
      <c r="AR213" s="301"/>
      <c r="AS213" s="301"/>
      <c r="AT213" s="301"/>
      <c r="AU213" s="301"/>
      <c r="AV213" s="301"/>
      <c r="AW213" s="301"/>
      <c r="AX213" s="301"/>
      <c r="AY213" s="301"/>
      <c r="AZ213" s="301"/>
      <c r="BA213" s="301"/>
      <c r="BB213" s="301"/>
      <c r="BC213" s="301"/>
      <c r="BD213" s="301"/>
    </row>
    <row r="214" spans="1:56">
      <c r="A214" s="301"/>
      <c r="B214" s="301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  <c r="X214" s="301"/>
      <c r="Y214" s="301"/>
      <c r="Z214" s="301"/>
      <c r="AA214" s="301"/>
      <c r="AB214" s="301"/>
      <c r="AC214" s="301"/>
      <c r="AD214" s="301"/>
      <c r="AE214" s="301"/>
      <c r="AF214" s="301"/>
      <c r="AG214" s="301"/>
      <c r="AH214" s="301"/>
      <c r="AI214" s="301"/>
      <c r="AJ214" s="301"/>
      <c r="AK214" s="301"/>
      <c r="AL214" s="301"/>
      <c r="AM214" s="301"/>
      <c r="AN214" s="301"/>
      <c r="AO214" s="301"/>
      <c r="AP214" s="301"/>
      <c r="AQ214" s="301"/>
      <c r="AR214" s="301"/>
      <c r="AS214" s="301"/>
      <c r="AT214" s="301"/>
      <c r="AU214" s="301"/>
      <c r="AV214" s="301"/>
      <c r="AW214" s="301"/>
      <c r="AX214" s="301"/>
      <c r="AY214" s="301"/>
      <c r="AZ214" s="301"/>
      <c r="BA214" s="301"/>
      <c r="BB214" s="301"/>
      <c r="BC214" s="301"/>
      <c r="BD214" s="301"/>
    </row>
    <row r="215" spans="1:56">
      <c r="A215" s="301"/>
      <c r="B215" s="301"/>
      <c r="C215" s="301"/>
      <c r="D215" s="301"/>
      <c r="E215" s="301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  <c r="P215" s="301"/>
      <c r="Q215" s="301"/>
      <c r="R215" s="301"/>
      <c r="S215" s="301"/>
      <c r="T215" s="301"/>
      <c r="U215" s="301"/>
      <c r="V215" s="301"/>
      <c r="W215" s="301"/>
      <c r="X215" s="301"/>
      <c r="Y215" s="301"/>
      <c r="Z215" s="301"/>
      <c r="AA215" s="301"/>
      <c r="AB215" s="301"/>
      <c r="AC215" s="301"/>
      <c r="AD215" s="301"/>
      <c r="AE215" s="301"/>
      <c r="AF215" s="301"/>
      <c r="AG215" s="301"/>
      <c r="AH215" s="301"/>
      <c r="AI215" s="301"/>
      <c r="AJ215" s="301"/>
      <c r="AK215" s="301"/>
      <c r="AL215" s="301"/>
      <c r="AM215" s="301"/>
      <c r="AN215" s="301"/>
      <c r="AO215" s="301"/>
      <c r="AP215" s="301"/>
      <c r="AQ215" s="301"/>
      <c r="AR215" s="301"/>
      <c r="AS215" s="301"/>
      <c r="AT215" s="301"/>
      <c r="AU215" s="301"/>
      <c r="AV215" s="301"/>
      <c r="AW215" s="301"/>
      <c r="AX215" s="301"/>
      <c r="AY215" s="301"/>
      <c r="AZ215" s="301"/>
      <c r="BA215" s="301"/>
      <c r="BB215" s="301"/>
      <c r="BC215" s="301"/>
      <c r="BD215" s="301"/>
    </row>
    <row r="216" spans="1:56">
      <c r="A216" s="301"/>
      <c r="B216" s="301"/>
      <c r="C216" s="301"/>
      <c r="D216" s="301"/>
      <c r="E216" s="301"/>
      <c r="F216" s="301"/>
      <c r="G216" s="301"/>
      <c r="H216" s="301"/>
      <c r="I216" s="301"/>
      <c r="J216" s="301"/>
      <c r="K216" s="301"/>
      <c r="L216" s="301"/>
      <c r="M216" s="301"/>
      <c r="N216" s="301"/>
      <c r="O216" s="301"/>
      <c r="P216" s="301"/>
      <c r="Q216" s="301"/>
      <c r="R216" s="301"/>
      <c r="S216" s="301"/>
      <c r="T216" s="301"/>
      <c r="U216" s="301"/>
      <c r="V216" s="301"/>
      <c r="W216" s="301"/>
      <c r="X216" s="301"/>
      <c r="Y216" s="301"/>
      <c r="Z216" s="301"/>
      <c r="AA216" s="301"/>
      <c r="AB216" s="301"/>
      <c r="AC216" s="301"/>
      <c r="AD216" s="301"/>
      <c r="AE216" s="301"/>
      <c r="AF216" s="301"/>
      <c r="AG216" s="301"/>
      <c r="AH216" s="301"/>
      <c r="AI216" s="301"/>
      <c r="AJ216" s="301"/>
      <c r="AK216" s="301"/>
      <c r="AL216" s="301"/>
      <c r="AM216" s="301"/>
      <c r="AN216" s="301"/>
      <c r="AO216" s="301"/>
      <c r="AP216" s="301"/>
      <c r="AQ216" s="301"/>
      <c r="AR216" s="301"/>
      <c r="AS216" s="301"/>
      <c r="AT216" s="301"/>
      <c r="AU216" s="301"/>
      <c r="AV216" s="301"/>
      <c r="AW216" s="301"/>
      <c r="AX216" s="301"/>
      <c r="AY216" s="301"/>
      <c r="AZ216" s="301"/>
      <c r="BA216" s="301"/>
      <c r="BB216" s="301"/>
      <c r="BC216" s="301"/>
      <c r="BD216" s="301"/>
    </row>
    <row r="217" spans="1:56">
      <c r="A217" s="301"/>
      <c r="B217" s="301"/>
      <c r="C217" s="301"/>
      <c r="D217" s="301"/>
      <c r="E217" s="301"/>
      <c r="F217" s="301"/>
      <c r="G217" s="301"/>
      <c r="H217" s="301"/>
      <c r="I217" s="301"/>
      <c r="J217" s="301"/>
      <c r="K217" s="301"/>
      <c r="L217" s="301"/>
      <c r="M217" s="301"/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  <c r="X217" s="301"/>
      <c r="Y217" s="301"/>
      <c r="Z217" s="301"/>
      <c r="AA217" s="301"/>
      <c r="AB217" s="301"/>
      <c r="AC217" s="301"/>
      <c r="AD217" s="301"/>
      <c r="AE217" s="301"/>
      <c r="AF217" s="301"/>
      <c r="AG217" s="301"/>
      <c r="AH217" s="301"/>
      <c r="AI217" s="301"/>
      <c r="AJ217" s="301"/>
      <c r="AK217" s="301"/>
      <c r="AL217" s="301"/>
      <c r="AM217" s="301"/>
      <c r="AN217" s="301"/>
      <c r="AO217" s="301"/>
      <c r="AP217" s="301"/>
      <c r="AQ217" s="301"/>
      <c r="AR217" s="301"/>
      <c r="AS217" s="301"/>
      <c r="AT217" s="301"/>
      <c r="AU217" s="301"/>
      <c r="AV217" s="301"/>
      <c r="AW217" s="301"/>
      <c r="AX217" s="301"/>
      <c r="AY217" s="301"/>
      <c r="AZ217" s="301"/>
      <c r="BA217" s="301"/>
      <c r="BB217" s="301"/>
      <c r="BC217" s="301"/>
      <c r="BD217" s="301"/>
    </row>
    <row r="218" spans="1:56">
      <c r="A218" s="301"/>
      <c r="B218" s="301"/>
      <c r="C218" s="301"/>
      <c r="D218" s="301"/>
      <c r="E218" s="301"/>
      <c r="F218" s="301"/>
      <c r="G218" s="301"/>
      <c r="H218" s="301"/>
      <c r="I218" s="301"/>
      <c r="J218" s="301"/>
      <c r="K218" s="301"/>
      <c r="L218" s="301"/>
      <c r="M218" s="301"/>
      <c r="N218" s="301"/>
      <c r="O218" s="301"/>
      <c r="P218" s="301"/>
      <c r="Q218" s="301"/>
      <c r="R218" s="301"/>
      <c r="S218" s="301"/>
      <c r="T218" s="301"/>
      <c r="U218" s="301"/>
      <c r="V218" s="301"/>
      <c r="W218" s="301"/>
      <c r="X218" s="301"/>
      <c r="Y218" s="301"/>
      <c r="Z218" s="301"/>
      <c r="AA218" s="301"/>
      <c r="AB218" s="301"/>
      <c r="AC218" s="301"/>
      <c r="AD218" s="301"/>
      <c r="AE218" s="301"/>
      <c r="AF218" s="301"/>
      <c r="AG218" s="301"/>
      <c r="AH218" s="301"/>
      <c r="AI218" s="301"/>
      <c r="AJ218" s="301"/>
      <c r="AK218" s="301"/>
      <c r="AL218" s="301"/>
      <c r="AM218" s="301"/>
      <c r="AN218" s="301"/>
      <c r="AO218" s="301"/>
      <c r="AP218" s="301"/>
      <c r="AQ218" s="301"/>
      <c r="AR218" s="301"/>
      <c r="AS218" s="301"/>
      <c r="AT218" s="301"/>
      <c r="AU218" s="301"/>
      <c r="AV218" s="301"/>
      <c r="AW218" s="301"/>
      <c r="AX218" s="301"/>
      <c r="AY218" s="301"/>
      <c r="AZ218" s="301"/>
      <c r="BA218" s="301"/>
      <c r="BB218" s="301"/>
      <c r="BC218" s="301"/>
      <c r="BD218" s="301"/>
    </row>
    <row r="219" spans="1:56">
      <c r="A219" s="301"/>
      <c r="B219" s="301"/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1"/>
      <c r="S219" s="301"/>
      <c r="T219" s="301"/>
      <c r="U219" s="301"/>
      <c r="V219" s="301"/>
      <c r="W219" s="301"/>
      <c r="X219" s="301"/>
      <c r="Y219" s="301"/>
      <c r="Z219" s="301"/>
      <c r="AA219" s="301"/>
      <c r="AB219" s="301"/>
      <c r="AC219" s="301"/>
      <c r="AD219" s="301"/>
      <c r="AE219" s="301"/>
      <c r="AF219" s="301"/>
      <c r="AG219" s="301"/>
      <c r="AH219" s="301"/>
      <c r="AI219" s="301"/>
      <c r="AJ219" s="301"/>
      <c r="AK219" s="301"/>
      <c r="AL219" s="301"/>
      <c r="AM219" s="301"/>
      <c r="AN219" s="301"/>
      <c r="AO219" s="301"/>
      <c r="AP219" s="301"/>
      <c r="AQ219" s="301"/>
      <c r="AR219" s="301"/>
      <c r="AS219" s="301"/>
      <c r="AT219" s="301"/>
      <c r="AU219" s="301"/>
      <c r="AV219" s="301"/>
      <c r="AW219" s="301"/>
      <c r="AX219" s="301"/>
      <c r="AY219" s="301"/>
      <c r="AZ219" s="301"/>
      <c r="BA219" s="301"/>
      <c r="BB219" s="301"/>
      <c r="BC219" s="301"/>
      <c r="BD219" s="301"/>
    </row>
    <row r="220" spans="1:56">
      <c r="A220" s="301"/>
      <c r="B220" s="301"/>
      <c r="C220" s="301"/>
      <c r="D220" s="301"/>
      <c r="E220" s="301"/>
      <c r="F220" s="301"/>
      <c r="G220" s="301"/>
      <c r="H220" s="301"/>
      <c r="I220" s="301"/>
      <c r="J220" s="301"/>
      <c r="K220" s="301"/>
      <c r="L220" s="301"/>
      <c r="M220" s="301"/>
      <c r="N220" s="301"/>
      <c r="O220" s="301"/>
      <c r="P220" s="301"/>
      <c r="Q220" s="301"/>
      <c r="R220" s="301"/>
      <c r="S220" s="301"/>
      <c r="T220" s="301"/>
      <c r="U220" s="301"/>
      <c r="V220" s="301"/>
      <c r="W220" s="301"/>
      <c r="X220" s="301"/>
      <c r="Y220" s="301"/>
      <c r="Z220" s="301"/>
      <c r="AA220" s="301"/>
      <c r="AB220" s="301"/>
      <c r="AC220" s="301"/>
      <c r="AD220" s="301"/>
      <c r="AE220" s="301"/>
      <c r="AF220" s="301"/>
      <c r="AG220" s="301"/>
      <c r="AH220" s="301"/>
      <c r="AI220" s="301"/>
      <c r="AJ220" s="301"/>
      <c r="AK220" s="301"/>
      <c r="AL220" s="301"/>
      <c r="AM220" s="301"/>
      <c r="AN220" s="301"/>
      <c r="AO220" s="301"/>
      <c r="AP220" s="301"/>
      <c r="AQ220" s="301"/>
      <c r="AR220" s="301"/>
      <c r="AS220" s="301"/>
      <c r="AT220" s="301"/>
      <c r="AU220" s="301"/>
      <c r="AV220" s="301"/>
      <c r="AW220" s="301"/>
      <c r="AX220" s="301"/>
      <c r="AY220" s="301"/>
      <c r="AZ220" s="301"/>
      <c r="BA220" s="301"/>
      <c r="BB220" s="301"/>
      <c r="BC220" s="301"/>
      <c r="BD220" s="301"/>
    </row>
    <row r="221" spans="1:56">
      <c r="A221" s="301"/>
      <c r="B221" s="301"/>
      <c r="C221" s="301"/>
      <c r="D221" s="301"/>
      <c r="E221" s="301"/>
      <c r="F221" s="301"/>
      <c r="G221" s="301"/>
      <c r="H221" s="301"/>
      <c r="I221" s="301"/>
      <c r="J221" s="301"/>
      <c r="K221" s="301"/>
      <c r="L221" s="301"/>
      <c r="M221" s="301"/>
      <c r="N221" s="301"/>
      <c r="O221" s="301"/>
      <c r="P221" s="301"/>
      <c r="Q221" s="301"/>
      <c r="R221" s="301"/>
      <c r="S221" s="301"/>
      <c r="T221" s="301"/>
      <c r="U221" s="301"/>
      <c r="V221" s="301"/>
      <c r="W221" s="301"/>
      <c r="X221" s="301"/>
      <c r="Y221" s="301"/>
      <c r="Z221" s="301"/>
      <c r="AA221" s="301"/>
      <c r="AB221" s="301"/>
      <c r="AC221" s="301"/>
      <c r="AD221" s="301"/>
      <c r="AE221" s="301"/>
      <c r="AF221" s="301"/>
      <c r="AG221" s="301"/>
      <c r="AH221" s="301"/>
      <c r="AI221" s="301"/>
      <c r="AJ221" s="301"/>
      <c r="AK221" s="301"/>
      <c r="AL221" s="301"/>
      <c r="AM221" s="301"/>
      <c r="AN221" s="301"/>
      <c r="AO221" s="301"/>
      <c r="AP221" s="301"/>
      <c r="AQ221" s="301"/>
      <c r="AR221" s="301"/>
      <c r="AS221" s="301"/>
      <c r="AT221" s="301"/>
      <c r="AU221" s="301"/>
      <c r="AV221" s="301"/>
      <c r="AW221" s="301"/>
      <c r="AX221" s="301"/>
      <c r="AY221" s="301"/>
      <c r="AZ221" s="301"/>
      <c r="BA221" s="301"/>
      <c r="BB221" s="301"/>
      <c r="BC221" s="301"/>
      <c r="BD221" s="301"/>
    </row>
    <row r="222" spans="1:56">
      <c r="A222" s="301"/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  <c r="M222" s="301"/>
      <c r="N222" s="301"/>
      <c r="O222" s="301"/>
      <c r="P222" s="301"/>
      <c r="Q222" s="301"/>
      <c r="R222" s="301"/>
      <c r="S222" s="301"/>
      <c r="T222" s="301"/>
      <c r="U222" s="301"/>
      <c r="V222" s="301"/>
      <c r="W222" s="301"/>
      <c r="X222" s="301"/>
      <c r="Y222" s="301"/>
      <c r="Z222" s="301"/>
      <c r="AA222" s="301"/>
      <c r="AB222" s="301"/>
      <c r="AC222" s="301"/>
      <c r="AD222" s="301"/>
      <c r="AE222" s="301"/>
      <c r="AF222" s="301"/>
      <c r="AG222" s="301"/>
      <c r="AH222" s="301"/>
      <c r="AI222" s="301"/>
      <c r="AJ222" s="301"/>
      <c r="AK222" s="301"/>
      <c r="AL222" s="301"/>
      <c r="AM222" s="301"/>
      <c r="AN222" s="301"/>
      <c r="AO222" s="301"/>
      <c r="AP222" s="301"/>
      <c r="AQ222" s="301"/>
      <c r="AR222" s="301"/>
      <c r="AS222" s="301"/>
      <c r="AT222" s="301"/>
      <c r="AU222" s="301"/>
      <c r="AV222" s="301"/>
      <c r="AW222" s="301"/>
      <c r="AX222" s="301"/>
      <c r="AY222" s="301"/>
      <c r="AZ222" s="301"/>
      <c r="BA222" s="301"/>
      <c r="BB222" s="301"/>
      <c r="BC222" s="301"/>
      <c r="BD222" s="301"/>
    </row>
    <row r="223" spans="1:56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  <c r="N223" s="301"/>
      <c r="O223" s="301"/>
      <c r="P223" s="301"/>
      <c r="Q223" s="301"/>
      <c r="R223" s="301"/>
      <c r="S223" s="301"/>
      <c r="T223" s="301"/>
      <c r="U223" s="301"/>
      <c r="V223" s="301"/>
      <c r="W223" s="301"/>
      <c r="X223" s="301"/>
      <c r="Y223" s="301"/>
      <c r="Z223" s="301"/>
      <c r="AA223" s="301"/>
      <c r="AB223" s="301"/>
      <c r="AC223" s="301"/>
      <c r="AD223" s="301"/>
      <c r="AE223" s="301"/>
      <c r="AF223" s="301"/>
      <c r="AG223" s="301"/>
      <c r="AH223" s="301"/>
      <c r="AI223" s="301"/>
      <c r="AJ223" s="301"/>
      <c r="AK223" s="301"/>
      <c r="AL223" s="301"/>
      <c r="AM223" s="301"/>
      <c r="AN223" s="301"/>
      <c r="AO223" s="301"/>
      <c r="AP223" s="301"/>
      <c r="AQ223" s="301"/>
      <c r="AR223" s="301"/>
      <c r="AS223" s="301"/>
      <c r="AT223" s="301"/>
      <c r="AU223" s="301"/>
      <c r="AV223" s="301"/>
      <c r="AW223" s="301"/>
      <c r="AX223" s="301"/>
      <c r="AY223" s="301"/>
      <c r="AZ223" s="301"/>
      <c r="BA223" s="301"/>
      <c r="BB223" s="301"/>
      <c r="BC223" s="301"/>
      <c r="BD223" s="301"/>
    </row>
    <row r="224" spans="1:56">
      <c r="A224" s="301"/>
      <c r="B224" s="301"/>
      <c r="C224" s="301"/>
      <c r="D224" s="301"/>
      <c r="E224" s="301"/>
      <c r="F224" s="301"/>
      <c r="G224" s="301"/>
      <c r="H224" s="301"/>
      <c r="I224" s="301"/>
      <c r="J224" s="301"/>
      <c r="K224" s="301"/>
      <c r="L224" s="301"/>
      <c r="M224" s="301"/>
      <c r="N224" s="301"/>
      <c r="O224" s="301"/>
      <c r="P224" s="301"/>
      <c r="Q224" s="301"/>
      <c r="R224" s="301"/>
      <c r="S224" s="301"/>
      <c r="T224" s="301"/>
      <c r="U224" s="301"/>
      <c r="V224" s="301"/>
      <c r="W224" s="301"/>
      <c r="X224" s="301"/>
      <c r="Y224" s="301"/>
      <c r="Z224" s="301"/>
      <c r="AA224" s="301"/>
      <c r="AB224" s="301"/>
      <c r="AC224" s="301"/>
      <c r="AD224" s="301"/>
      <c r="AE224" s="301"/>
      <c r="AF224" s="301"/>
      <c r="AG224" s="301"/>
      <c r="AH224" s="301"/>
      <c r="AI224" s="301"/>
      <c r="AJ224" s="301"/>
      <c r="AK224" s="301"/>
      <c r="AL224" s="301"/>
      <c r="AM224" s="301"/>
      <c r="AN224" s="301"/>
      <c r="AO224" s="301"/>
      <c r="AP224" s="301"/>
      <c r="AQ224" s="301"/>
      <c r="AR224" s="301"/>
      <c r="AS224" s="301"/>
      <c r="AT224" s="301"/>
      <c r="AU224" s="301"/>
      <c r="AV224" s="301"/>
      <c r="AW224" s="301"/>
      <c r="AX224" s="301"/>
      <c r="AY224" s="301"/>
      <c r="AZ224" s="301"/>
      <c r="BA224" s="301"/>
      <c r="BB224" s="301"/>
      <c r="BC224" s="301"/>
      <c r="BD224" s="301"/>
    </row>
    <row r="225" spans="1:56">
      <c r="A225" s="301"/>
      <c r="B225" s="301"/>
      <c r="C225" s="301"/>
      <c r="D225" s="301"/>
      <c r="E225" s="301"/>
      <c r="F225" s="301"/>
      <c r="G225" s="301"/>
      <c r="H225" s="301"/>
      <c r="I225" s="301"/>
      <c r="J225" s="301"/>
      <c r="K225" s="301"/>
      <c r="L225" s="301"/>
      <c r="M225" s="301"/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Y225" s="301"/>
      <c r="Z225" s="301"/>
      <c r="AA225" s="301"/>
      <c r="AB225" s="301"/>
      <c r="AC225" s="301"/>
      <c r="AD225" s="301"/>
      <c r="AE225" s="301"/>
      <c r="AF225" s="301"/>
      <c r="AG225" s="301"/>
      <c r="AH225" s="301"/>
      <c r="AI225" s="301"/>
      <c r="AJ225" s="301"/>
      <c r="AK225" s="301"/>
      <c r="AL225" s="301"/>
      <c r="AM225" s="301"/>
      <c r="AN225" s="301"/>
      <c r="AO225" s="301"/>
      <c r="AP225" s="301"/>
      <c r="AQ225" s="301"/>
      <c r="AR225" s="301"/>
      <c r="AS225" s="301"/>
      <c r="AT225" s="301"/>
      <c r="AU225" s="301"/>
      <c r="AV225" s="301"/>
      <c r="AW225" s="301"/>
      <c r="AX225" s="301"/>
      <c r="AY225" s="301"/>
      <c r="AZ225" s="301"/>
      <c r="BA225" s="301"/>
      <c r="BB225" s="301"/>
      <c r="BC225" s="301"/>
      <c r="BD225" s="301"/>
    </row>
    <row r="226" spans="1:56">
      <c r="A226" s="301"/>
      <c r="B226" s="301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/>
      <c r="N226" s="301"/>
      <c r="O226" s="301"/>
      <c r="P226" s="301"/>
      <c r="Q226" s="301"/>
      <c r="R226" s="301"/>
      <c r="S226" s="301"/>
      <c r="T226" s="301"/>
      <c r="U226" s="301"/>
      <c r="V226" s="301"/>
      <c r="W226" s="301"/>
      <c r="X226" s="301"/>
      <c r="Y226" s="301"/>
      <c r="Z226" s="301"/>
      <c r="AA226" s="301"/>
      <c r="AB226" s="301"/>
      <c r="AC226" s="301"/>
      <c r="AD226" s="301"/>
      <c r="AE226" s="301"/>
      <c r="AF226" s="301"/>
      <c r="AG226" s="301"/>
      <c r="AH226" s="301"/>
      <c r="AI226" s="301"/>
      <c r="AJ226" s="301"/>
      <c r="AK226" s="301"/>
      <c r="AL226" s="301"/>
      <c r="AM226" s="301"/>
      <c r="AN226" s="301"/>
      <c r="AO226" s="301"/>
      <c r="AP226" s="301"/>
      <c r="AQ226" s="301"/>
      <c r="AR226" s="301"/>
      <c r="AS226" s="301"/>
      <c r="AT226" s="301"/>
      <c r="AU226" s="301"/>
      <c r="AV226" s="301"/>
      <c r="AW226" s="301"/>
      <c r="AX226" s="301"/>
      <c r="AY226" s="301"/>
      <c r="AZ226" s="301"/>
      <c r="BA226" s="301"/>
      <c r="BB226" s="301"/>
      <c r="BC226" s="301"/>
      <c r="BD226" s="301"/>
    </row>
    <row r="227" spans="1:56">
      <c r="A227" s="301"/>
      <c r="B227" s="3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  <c r="Z227" s="301"/>
      <c r="AA227" s="301"/>
      <c r="AB227" s="301"/>
      <c r="AC227" s="301"/>
      <c r="AD227" s="301"/>
      <c r="AE227" s="301"/>
      <c r="AF227" s="301"/>
      <c r="AG227" s="301"/>
      <c r="AH227" s="301"/>
      <c r="AI227" s="301"/>
      <c r="AJ227" s="301"/>
      <c r="AK227" s="301"/>
      <c r="AL227" s="301"/>
      <c r="AM227" s="301"/>
      <c r="AN227" s="301"/>
      <c r="AO227" s="301"/>
      <c r="AP227" s="301"/>
      <c r="AQ227" s="301"/>
      <c r="AR227" s="301"/>
      <c r="AS227" s="301"/>
      <c r="AT227" s="301"/>
      <c r="AU227" s="301"/>
      <c r="AV227" s="301"/>
      <c r="AW227" s="301"/>
      <c r="AX227" s="301"/>
      <c r="AY227" s="301"/>
      <c r="AZ227" s="301"/>
      <c r="BA227" s="301"/>
      <c r="BB227" s="301"/>
      <c r="BC227" s="301"/>
      <c r="BD227" s="301"/>
    </row>
    <row r="228" spans="1:56">
      <c r="A228" s="301"/>
      <c r="B228" s="3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1"/>
      <c r="N228" s="301"/>
      <c r="O228" s="301"/>
      <c r="P228" s="301"/>
      <c r="Q228" s="301"/>
      <c r="R228" s="301"/>
      <c r="S228" s="301"/>
      <c r="T228" s="301"/>
      <c r="U228" s="301"/>
      <c r="V228" s="301"/>
      <c r="W228" s="301"/>
      <c r="X228" s="301"/>
      <c r="Y228" s="301"/>
      <c r="Z228" s="301"/>
      <c r="AA228" s="301"/>
      <c r="AB228" s="301"/>
      <c r="AC228" s="301"/>
      <c r="AD228" s="301"/>
      <c r="AE228" s="301"/>
      <c r="AF228" s="301"/>
      <c r="AG228" s="301"/>
      <c r="AH228" s="301"/>
      <c r="AI228" s="301"/>
      <c r="AJ228" s="301"/>
      <c r="AK228" s="301"/>
      <c r="AL228" s="301"/>
      <c r="AM228" s="301"/>
      <c r="AN228" s="301"/>
      <c r="AO228" s="301"/>
      <c r="AP228" s="301"/>
      <c r="AQ228" s="301"/>
      <c r="AR228" s="301"/>
      <c r="AS228" s="301"/>
      <c r="AT228" s="301"/>
      <c r="AU228" s="301"/>
      <c r="AV228" s="301"/>
      <c r="AW228" s="301"/>
      <c r="AX228" s="301"/>
      <c r="AY228" s="301"/>
      <c r="AZ228" s="301"/>
      <c r="BA228" s="301"/>
      <c r="BB228" s="301"/>
      <c r="BC228" s="301"/>
      <c r="BD228" s="301"/>
    </row>
    <row r="229" spans="1:56">
      <c r="A229" s="301"/>
      <c r="B229" s="301"/>
      <c r="C229" s="301"/>
      <c r="D229" s="301"/>
      <c r="E229" s="301"/>
      <c r="F229" s="301"/>
      <c r="G229" s="301"/>
      <c r="H229" s="301"/>
      <c r="I229" s="301"/>
      <c r="J229" s="301"/>
      <c r="K229" s="301"/>
      <c r="L229" s="301"/>
      <c r="M229" s="301"/>
      <c r="N229" s="301"/>
      <c r="O229" s="301"/>
      <c r="P229" s="301"/>
      <c r="Q229" s="301"/>
      <c r="R229" s="301"/>
      <c r="S229" s="301"/>
      <c r="T229" s="301"/>
      <c r="U229" s="301"/>
      <c r="V229" s="301"/>
      <c r="W229" s="301"/>
      <c r="X229" s="301"/>
      <c r="Y229" s="301"/>
      <c r="Z229" s="301"/>
      <c r="AA229" s="301"/>
      <c r="AB229" s="301"/>
      <c r="AC229" s="301"/>
      <c r="AD229" s="301"/>
      <c r="AE229" s="301"/>
      <c r="AF229" s="301"/>
      <c r="AG229" s="301"/>
      <c r="AH229" s="301"/>
      <c r="AI229" s="301"/>
      <c r="AJ229" s="301"/>
      <c r="AK229" s="301"/>
      <c r="AL229" s="301"/>
      <c r="AM229" s="301"/>
      <c r="AN229" s="301"/>
      <c r="AO229" s="301"/>
      <c r="AP229" s="301"/>
      <c r="AQ229" s="301"/>
      <c r="AR229" s="301"/>
      <c r="AS229" s="301"/>
      <c r="AT229" s="301"/>
      <c r="AU229" s="301"/>
      <c r="AV229" s="301"/>
      <c r="AW229" s="301"/>
      <c r="AX229" s="301"/>
      <c r="AY229" s="301"/>
      <c r="AZ229" s="301"/>
      <c r="BA229" s="301"/>
      <c r="BB229" s="301"/>
      <c r="BC229" s="301"/>
      <c r="BD229" s="301"/>
    </row>
    <row r="230" spans="1:56">
      <c r="A230" s="301"/>
      <c r="B230" s="301"/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Y230" s="301"/>
      <c r="Z230" s="301"/>
      <c r="AA230" s="301"/>
      <c r="AB230" s="301"/>
      <c r="AC230" s="301"/>
      <c r="AD230" s="301"/>
      <c r="AE230" s="301"/>
      <c r="AF230" s="301"/>
      <c r="AG230" s="301"/>
      <c r="AH230" s="301"/>
      <c r="AI230" s="301"/>
      <c r="AJ230" s="301"/>
      <c r="AK230" s="301"/>
      <c r="AL230" s="301"/>
      <c r="AM230" s="301"/>
      <c r="AN230" s="301"/>
      <c r="AO230" s="301"/>
      <c r="AP230" s="301"/>
      <c r="AQ230" s="301"/>
      <c r="AR230" s="301"/>
      <c r="AS230" s="301"/>
      <c r="AT230" s="301"/>
      <c r="AU230" s="301"/>
      <c r="AV230" s="301"/>
      <c r="AW230" s="301"/>
      <c r="AX230" s="301"/>
      <c r="AY230" s="301"/>
      <c r="AZ230" s="301"/>
      <c r="BA230" s="301"/>
      <c r="BB230" s="301"/>
      <c r="BC230" s="301"/>
      <c r="BD230" s="301"/>
    </row>
    <row r="231" spans="1:56">
      <c r="A231" s="301"/>
      <c r="B231" s="301"/>
      <c r="C231" s="301"/>
      <c r="D231" s="301"/>
      <c r="E231" s="301"/>
      <c r="F231" s="301"/>
      <c r="G231" s="301"/>
      <c r="H231" s="301"/>
      <c r="I231" s="301"/>
      <c r="J231" s="301"/>
      <c r="K231" s="301"/>
      <c r="L231" s="301"/>
      <c r="N231" s="301"/>
      <c r="O231" s="301"/>
      <c r="P231" s="301"/>
      <c r="Q231" s="301"/>
      <c r="R231" s="301"/>
      <c r="S231" s="301"/>
      <c r="T231" s="301"/>
      <c r="U231" s="301"/>
      <c r="V231" s="301"/>
      <c r="W231" s="301"/>
      <c r="X231" s="301"/>
      <c r="Y231" s="301"/>
      <c r="Z231" s="301"/>
      <c r="AA231" s="301"/>
      <c r="AB231" s="301"/>
      <c r="AC231" s="301"/>
      <c r="AD231" s="301"/>
      <c r="AE231" s="301"/>
      <c r="AF231" s="301"/>
      <c r="AG231" s="301"/>
      <c r="AH231" s="301"/>
      <c r="AI231" s="301"/>
      <c r="AJ231" s="301"/>
      <c r="AK231" s="301"/>
      <c r="AL231" s="301"/>
      <c r="AM231" s="301"/>
      <c r="AN231" s="301"/>
      <c r="AO231" s="301"/>
      <c r="AP231" s="301"/>
      <c r="AQ231" s="301"/>
      <c r="AR231" s="301"/>
      <c r="AS231" s="301"/>
      <c r="AT231" s="301"/>
      <c r="AU231" s="301"/>
      <c r="AV231" s="301"/>
      <c r="AW231" s="301"/>
      <c r="AX231" s="301"/>
      <c r="AY231" s="301"/>
      <c r="AZ231" s="301"/>
      <c r="BA231" s="301"/>
      <c r="BB231" s="301"/>
      <c r="BC231" s="301"/>
      <c r="BD231" s="301"/>
    </row>
    <row r="232" spans="1:56">
      <c r="A232" s="301"/>
      <c r="B232" s="301"/>
      <c r="C232" s="301"/>
      <c r="D232" s="301"/>
      <c r="E232" s="301"/>
      <c r="F232" s="301"/>
      <c r="G232" s="301"/>
      <c r="H232" s="301"/>
      <c r="I232" s="301"/>
      <c r="J232" s="301"/>
      <c r="K232" s="301"/>
      <c r="L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  <c r="X232" s="301"/>
      <c r="Y232" s="301"/>
      <c r="Z232" s="301"/>
      <c r="AA232" s="301"/>
      <c r="AB232" s="301"/>
      <c r="AC232" s="301"/>
      <c r="AD232" s="301"/>
      <c r="AE232" s="301"/>
      <c r="AF232" s="301"/>
      <c r="AG232" s="301"/>
      <c r="AH232" s="301"/>
      <c r="AI232" s="301"/>
      <c r="AJ232" s="301"/>
      <c r="AK232" s="301"/>
      <c r="AL232" s="301"/>
      <c r="AM232" s="301"/>
      <c r="AN232" s="301"/>
      <c r="AO232" s="301"/>
      <c r="AP232" s="301"/>
      <c r="AQ232" s="301"/>
      <c r="AR232" s="301"/>
      <c r="AS232" s="301"/>
      <c r="AT232" s="301"/>
      <c r="AU232" s="301"/>
      <c r="AV232" s="301"/>
      <c r="AW232" s="301"/>
      <c r="AX232" s="301"/>
      <c r="AY232" s="301"/>
      <c r="AZ232" s="301"/>
      <c r="BA232" s="301"/>
      <c r="BB232" s="301"/>
      <c r="BC232" s="301"/>
      <c r="BD232" s="301"/>
    </row>
    <row r="233" spans="1:56">
      <c r="C233" s="301"/>
      <c r="D233" s="301"/>
      <c r="E233" s="301"/>
      <c r="F233" s="301"/>
      <c r="G233" s="301"/>
      <c r="H233" s="301"/>
      <c r="I233" s="301"/>
      <c r="J233" s="301"/>
      <c r="K233" s="301"/>
    </row>
    <row r="234" spans="1:56">
      <c r="C234" s="301"/>
      <c r="D234" s="301"/>
      <c r="E234" s="301"/>
      <c r="F234" s="301"/>
      <c r="G234" s="301"/>
      <c r="H234" s="301"/>
      <c r="I234" s="301"/>
      <c r="J234" s="301"/>
      <c r="K234" s="301"/>
    </row>
  </sheetData>
  <sheetProtection formatCells="0" formatRows="0" insertHyperlinks="0" selectLockedCells="1"/>
  <mergeCells count="408">
    <mergeCell ref="B3:K3"/>
    <mergeCell ref="B6:K6"/>
    <mergeCell ref="B7:K7"/>
    <mergeCell ref="B8:D8"/>
    <mergeCell ref="E8:K8"/>
    <mergeCell ref="B9:D9"/>
    <mergeCell ref="E9:K9"/>
    <mergeCell ref="E17:K17"/>
    <mergeCell ref="B18:D19"/>
    <mergeCell ref="E18:K18"/>
    <mergeCell ref="E19:K19"/>
    <mergeCell ref="B20:D20"/>
    <mergeCell ref="E20:K20"/>
    <mergeCell ref="B10:D10"/>
    <mergeCell ref="E10:K10"/>
    <mergeCell ref="B11:D11"/>
    <mergeCell ref="E11:K11"/>
    <mergeCell ref="B12:D17"/>
    <mergeCell ref="E12:K12"/>
    <mergeCell ref="E13:K13"/>
    <mergeCell ref="E14:K14"/>
    <mergeCell ref="E15:K15"/>
    <mergeCell ref="E16:K16"/>
    <mergeCell ref="C23:E23"/>
    <mergeCell ref="F23:G23"/>
    <mergeCell ref="H23:I23"/>
    <mergeCell ref="J23:K23"/>
    <mergeCell ref="B24:E24"/>
    <mergeCell ref="I24:K24"/>
    <mergeCell ref="B21:E21"/>
    <mergeCell ref="F21:G21"/>
    <mergeCell ref="H21:I21"/>
    <mergeCell ref="J21:K21"/>
    <mergeCell ref="C22:E22"/>
    <mergeCell ref="F22:G22"/>
    <mergeCell ref="H22:I22"/>
    <mergeCell ref="J22:K22"/>
    <mergeCell ref="B27:B28"/>
    <mergeCell ref="C27:E28"/>
    <mergeCell ref="F27:F28"/>
    <mergeCell ref="G27:G28"/>
    <mergeCell ref="H27:H28"/>
    <mergeCell ref="I27:K27"/>
    <mergeCell ref="I28:K28"/>
    <mergeCell ref="B25:B26"/>
    <mergeCell ref="C25:E26"/>
    <mergeCell ref="F25:F26"/>
    <mergeCell ref="G25:G26"/>
    <mergeCell ref="H25:H26"/>
    <mergeCell ref="I25:K25"/>
    <mergeCell ref="I26:K26"/>
    <mergeCell ref="B31:B32"/>
    <mergeCell ref="C31:E32"/>
    <mergeCell ref="F31:F32"/>
    <mergeCell ref="G31:G32"/>
    <mergeCell ref="H31:H32"/>
    <mergeCell ref="I31:K31"/>
    <mergeCell ref="I32:K32"/>
    <mergeCell ref="B29:B30"/>
    <mergeCell ref="C29:E29"/>
    <mergeCell ref="F29:F30"/>
    <mergeCell ref="G29:G30"/>
    <mergeCell ref="H29:H30"/>
    <mergeCell ref="I29:K29"/>
    <mergeCell ref="I30:K30"/>
    <mergeCell ref="B35:B36"/>
    <mergeCell ref="C35:E36"/>
    <mergeCell ref="F35:F36"/>
    <mergeCell ref="G35:G36"/>
    <mergeCell ref="H35:H36"/>
    <mergeCell ref="I35:K35"/>
    <mergeCell ref="I36:K36"/>
    <mergeCell ref="B33:B34"/>
    <mergeCell ref="C33:E34"/>
    <mergeCell ref="F33:F34"/>
    <mergeCell ref="G33:G34"/>
    <mergeCell ref="H33:H34"/>
    <mergeCell ref="I33:K33"/>
    <mergeCell ref="I34:K34"/>
    <mergeCell ref="I40:K40"/>
    <mergeCell ref="B41:B42"/>
    <mergeCell ref="C41:E42"/>
    <mergeCell ref="F41:F42"/>
    <mergeCell ref="G41:G42"/>
    <mergeCell ref="H41:H42"/>
    <mergeCell ref="I41:K41"/>
    <mergeCell ref="I42:K42"/>
    <mergeCell ref="I37:K37"/>
    <mergeCell ref="B38:E38"/>
    <mergeCell ref="I38:K38"/>
    <mergeCell ref="B39:B40"/>
    <mergeCell ref="C39:E39"/>
    <mergeCell ref="F39:F40"/>
    <mergeCell ref="G39:G40"/>
    <mergeCell ref="H39:H40"/>
    <mergeCell ref="I39:K39"/>
    <mergeCell ref="C40:E40"/>
    <mergeCell ref="B45:B46"/>
    <mergeCell ref="C45:E46"/>
    <mergeCell ref="F45:F46"/>
    <mergeCell ref="G45:G46"/>
    <mergeCell ref="H45:H46"/>
    <mergeCell ref="I45:K45"/>
    <mergeCell ref="I46:K46"/>
    <mergeCell ref="B43:B44"/>
    <mergeCell ref="C43:E44"/>
    <mergeCell ref="F43:F44"/>
    <mergeCell ref="G43:G44"/>
    <mergeCell ref="H43:H44"/>
    <mergeCell ref="I43:K43"/>
    <mergeCell ref="I44:K44"/>
    <mergeCell ref="B47:E47"/>
    <mergeCell ref="I47:K47"/>
    <mergeCell ref="B48:B49"/>
    <mergeCell ref="C48:E49"/>
    <mergeCell ref="F48:F49"/>
    <mergeCell ref="G48:G49"/>
    <mergeCell ref="H48:H49"/>
    <mergeCell ref="I48:K48"/>
    <mergeCell ref="I49:K49"/>
    <mergeCell ref="B52:B53"/>
    <mergeCell ref="C52:E53"/>
    <mergeCell ref="F52:F53"/>
    <mergeCell ref="G52:G53"/>
    <mergeCell ref="H52:H53"/>
    <mergeCell ref="I52:K52"/>
    <mergeCell ref="I53:K53"/>
    <mergeCell ref="B50:B51"/>
    <mergeCell ref="C50:E51"/>
    <mergeCell ref="F50:F51"/>
    <mergeCell ref="G50:G51"/>
    <mergeCell ref="H50:H51"/>
    <mergeCell ref="I50:K50"/>
    <mergeCell ref="I51:K51"/>
    <mergeCell ref="B56:B57"/>
    <mergeCell ref="C56:E57"/>
    <mergeCell ref="F56:F57"/>
    <mergeCell ref="G56:G57"/>
    <mergeCell ref="H56:H57"/>
    <mergeCell ref="I56:K56"/>
    <mergeCell ref="I57:K57"/>
    <mergeCell ref="B54:B55"/>
    <mergeCell ref="C54:E55"/>
    <mergeCell ref="F54:F55"/>
    <mergeCell ref="G54:G55"/>
    <mergeCell ref="H54:H55"/>
    <mergeCell ref="I54:K54"/>
    <mergeCell ref="I55:K55"/>
    <mergeCell ref="B58:E58"/>
    <mergeCell ref="I58:K58"/>
    <mergeCell ref="B59:B60"/>
    <mergeCell ref="C59:E60"/>
    <mergeCell ref="F59:F60"/>
    <mergeCell ref="G59:G60"/>
    <mergeCell ref="H59:H60"/>
    <mergeCell ref="I59:K59"/>
    <mergeCell ref="I60:K60"/>
    <mergeCell ref="B63:B64"/>
    <mergeCell ref="C63:E64"/>
    <mergeCell ref="F63:F64"/>
    <mergeCell ref="G63:G64"/>
    <mergeCell ref="H63:H64"/>
    <mergeCell ref="I63:K63"/>
    <mergeCell ref="I64:K64"/>
    <mergeCell ref="B61:B62"/>
    <mergeCell ref="C61:E62"/>
    <mergeCell ref="F61:F62"/>
    <mergeCell ref="G61:G62"/>
    <mergeCell ref="H61:H62"/>
    <mergeCell ref="I61:K61"/>
    <mergeCell ref="I62:K62"/>
    <mergeCell ref="B67:B68"/>
    <mergeCell ref="C67:E68"/>
    <mergeCell ref="F67:F68"/>
    <mergeCell ref="G67:G68"/>
    <mergeCell ref="H67:H68"/>
    <mergeCell ref="I67:K67"/>
    <mergeCell ref="I68:K68"/>
    <mergeCell ref="B65:B66"/>
    <mergeCell ref="C65:E66"/>
    <mergeCell ref="F65:F66"/>
    <mergeCell ref="G65:G66"/>
    <mergeCell ref="H65:H66"/>
    <mergeCell ref="I65:K65"/>
    <mergeCell ref="I66:K66"/>
    <mergeCell ref="B73:B74"/>
    <mergeCell ref="C73:E74"/>
    <mergeCell ref="F73:F74"/>
    <mergeCell ref="G73:G74"/>
    <mergeCell ref="H73:H74"/>
    <mergeCell ref="I73:K73"/>
    <mergeCell ref="I74:K74"/>
    <mergeCell ref="I69:K69"/>
    <mergeCell ref="B70:E70"/>
    <mergeCell ref="I70:K70"/>
    <mergeCell ref="B71:B72"/>
    <mergeCell ref="C71:E72"/>
    <mergeCell ref="F71:F72"/>
    <mergeCell ref="G71:G72"/>
    <mergeCell ref="H71:H72"/>
    <mergeCell ref="I71:K71"/>
    <mergeCell ref="I72:K72"/>
    <mergeCell ref="B77:B78"/>
    <mergeCell ref="C77:E78"/>
    <mergeCell ref="F77:F78"/>
    <mergeCell ref="G77:G78"/>
    <mergeCell ref="H77:H78"/>
    <mergeCell ref="I77:K77"/>
    <mergeCell ref="I78:K78"/>
    <mergeCell ref="B75:B76"/>
    <mergeCell ref="C75:E76"/>
    <mergeCell ref="F75:F76"/>
    <mergeCell ref="G75:G76"/>
    <mergeCell ref="H75:H76"/>
    <mergeCell ref="I75:K75"/>
    <mergeCell ref="I76:K76"/>
    <mergeCell ref="I79:K79"/>
    <mergeCell ref="B80:E80"/>
    <mergeCell ref="I80:K80"/>
    <mergeCell ref="B81:B82"/>
    <mergeCell ref="C81:E82"/>
    <mergeCell ref="F81:F82"/>
    <mergeCell ref="G81:G82"/>
    <mergeCell ref="H81:H82"/>
    <mergeCell ref="I81:K81"/>
    <mergeCell ref="I82:K82"/>
    <mergeCell ref="B85:B86"/>
    <mergeCell ref="C85:E86"/>
    <mergeCell ref="F85:F86"/>
    <mergeCell ref="G85:G86"/>
    <mergeCell ref="H85:H86"/>
    <mergeCell ref="I85:K85"/>
    <mergeCell ref="I86:K86"/>
    <mergeCell ref="B83:B84"/>
    <mergeCell ref="C83:E84"/>
    <mergeCell ref="F83:F84"/>
    <mergeCell ref="G83:G84"/>
    <mergeCell ref="H83:H84"/>
    <mergeCell ref="I83:K83"/>
    <mergeCell ref="I84:K84"/>
    <mergeCell ref="B89:B90"/>
    <mergeCell ref="C89:E90"/>
    <mergeCell ref="F89:F90"/>
    <mergeCell ref="G89:G90"/>
    <mergeCell ref="H89:H90"/>
    <mergeCell ref="I89:K89"/>
    <mergeCell ref="I90:K90"/>
    <mergeCell ref="B87:B88"/>
    <mergeCell ref="C87:E88"/>
    <mergeCell ref="F87:F88"/>
    <mergeCell ref="G87:G88"/>
    <mergeCell ref="H87:H88"/>
    <mergeCell ref="I87:K87"/>
    <mergeCell ref="I88:K88"/>
    <mergeCell ref="I91:K91"/>
    <mergeCell ref="B92:E92"/>
    <mergeCell ref="I92:K92"/>
    <mergeCell ref="B93:B94"/>
    <mergeCell ref="C93:E94"/>
    <mergeCell ref="F93:F94"/>
    <mergeCell ref="G93:G94"/>
    <mergeCell ref="H93:H94"/>
    <mergeCell ref="I93:K93"/>
    <mergeCell ref="I94:K94"/>
    <mergeCell ref="B97:B98"/>
    <mergeCell ref="C97:E98"/>
    <mergeCell ref="F97:F98"/>
    <mergeCell ref="G97:G98"/>
    <mergeCell ref="H97:H98"/>
    <mergeCell ref="I97:K97"/>
    <mergeCell ref="I98:K98"/>
    <mergeCell ref="B95:B96"/>
    <mergeCell ref="C95:E96"/>
    <mergeCell ref="F95:F96"/>
    <mergeCell ref="G95:G96"/>
    <mergeCell ref="H95:H96"/>
    <mergeCell ref="I95:K95"/>
    <mergeCell ref="I96:K96"/>
    <mergeCell ref="B101:B102"/>
    <mergeCell ref="C101:E102"/>
    <mergeCell ref="F101:F102"/>
    <mergeCell ref="G101:G102"/>
    <mergeCell ref="H101:H102"/>
    <mergeCell ref="I101:K101"/>
    <mergeCell ref="I102:K102"/>
    <mergeCell ref="B99:B100"/>
    <mergeCell ref="C99:E100"/>
    <mergeCell ref="F99:F100"/>
    <mergeCell ref="G99:G100"/>
    <mergeCell ref="H99:H100"/>
    <mergeCell ref="I99:K99"/>
    <mergeCell ref="I100:K100"/>
    <mergeCell ref="C103:E103"/>
    <mergeCell ref="I103:K103"/>
    <mergeCell ref="B104:E104"/>
    <mergeCell ref="I104:K104"/>
    <mergeCell ref="C105:E105"/>
    <mergeCell ref="B106:B107"/>
    <mergeCell ref="C106:E107"/>
    <mergeCell ref="F106:F107"/>
    <mergeCell ref="G106:G107"/>
    <mergeCell ref="H106:H107"/>
    <mergeCell ref="B110:B111"/>
    <mergeCell ref="C110:E111"/>
    <mergeCell ref="F110:F111"/>
    <mergeCell ref="G110:G111"/>
    <mergeCell ref="H110:H111"/>
    <mergeCell ref="I110:K110"/>
    <mergeCell ref="I111:K111"/>
    <mergeCell ref="I106:K106"/>
    <mergeCell ref="I107:K107"/>
    <mergeCell ref="B108:B109"/>
    <mergeCell ref="C108:E109"/>
    <mergeCell ref="F108:F109"/>
    <mergeCell ref="G108:G109"/>
    <mergeCell ref="H108:H109"/>
    <mergeCell ref="I108:K108"/>
    <mergeCell ref="I109:K109"/>
    <mergeCell ref="B114:B115"/>
    <mergeCell ref="C114:E115"/>
    <mergeCell ref="F114:F115"/>
    <mergeCell ref="G114:G115"/>
    <mergeCell ref="H114:H115"/>
    <mergeCell ref="I114:K114"/>
    <mergeCell ref="I115:K115"/>
    <mergeCell ref="B112:B113"/>
    <mergeCell ref="C112:E113"/>
    <mergeCell ref="F112:F113"/>
    <mergeCell ref="G112:G113"/>
    <mergeCell ref="H112:H113"/>
    <mergeCell ref="I112:K112"/>
    <mergeCell ref="I113:K113"/>
    <mergeCell ref="B116:E116"/>
    <mergeCell ref="I116:K116"/>
    <mergeCell ref="B117:B118"/>
    <mergeCell ref="C117:E118"/>
    <mergeCell ref="F117:F118"/>
    <mergeCell ref="G117:G118"/>
    <mergeCell ref="H117:H118"/>
    <mergeCell ref="I117:K117"/>
    <mergeCell ref="I118:K118"/>
    <mergeCell ref="B119:E119"/>
    <mergeCell ref="I119:K119"/>
    <mergeCell ref="B120:B121"/>
    <mergeCell ref="C120:E121"/>
    <mergeCell ref="F120:F121"/>
    <mergeCell ref="G120:G121"/>
    <mergeCell ref="H120:H121"/>
    <mergeCell ref="I120:K120"/>
    <mergeCell ref="I121:K121"/>
    <mergeCell ref="B122:E122"/>
    <mergeCell ref="B123:K123"/>
    <mergeCell ref="B124:E124"/>
    <mergeCell ref="I124:K124"/>
    <mergeCell ref="B125:B126"/>
    <mergeCell ref="C125:E126"/>
    <mergeCell ref="F125:F126"/>
    <mergeCell ref="G125:G126"/>
    <mergeCell ref="H125:H126"/>
    <mergeCell ref="I125:K125"/>
    <mergeCell ref="B129:B130"/>
    <mergeCell ref="C129:E130"/>
    <mergeCell ref="F129:F130"/>
    <mergeCell ref="G129:G130"/>
    <mergeCell ref="H129:H130"/>
    <mergeCell ref="I129:K129"/>
    <mergeCell ref="I130:K130"/>
    <mergeCell ref="I126:K126"/>
    <mergeCell ref="B127:B128"/>
    <mergeCell ref="C127:E128"/>
    <mergeCell ref="F127:F128"/>
    <mergeCell ref="G127:G128"/>
    <mergeCell ref="H127:H128"/>
    <mergeCell ref="I127:K127"/>
    <mergeCell ref="I128:K128"/>
    <mergeCell ref="C138:K139"/>
    <mergeCell ref="C140:K141"/>
    <mergeCell ref="C142:K143"/>
    <mergeCell ref="B131:B132"/>
    <mergeCell ref="C131:E132"/>
    <mergeCell ref="F131:F132"/>
    <mergeCell ref="G131:G132"/>
    <mergeCell ref="H131:H132"/>
    <mergeCell ref="I131:K132"/>
    <mergeCell ref="B2:K2"/>
    <mergeCell ref="B165:K168"/>
    <mergeCell ref="C162:D162"/>
    <mergeCell ref="E162:F162"/>
    <mergeCell ref="G162:H162"/>
    <mergeCell ref="J162:K162"/>
    <mergeCell ref="C163:D163"/>
    <mergeCell ref="E163:F163"/>
    <mergeCell ref="G163:H163"/>
    <mergeCell ref="J163:K163"/>
    <mergeCell ref="B144:B151"/>
    <mergeCell ref="C144:K145"/>
    <mergeCell ref="C146:K147"/>
    <mergeCell ref="C148:K149"/>
    <mergeCell ref="C150:K151"/>
    <mergeCell ref="B152:B161"/>
    <mergeCell ref="C152:K153"/>
    <mergeCell ref="C156:K157"/>
    <mergeCell ref="C158:K159"/>
    <mergeCell ref="C160:K161"/>
    <mergeCell ref="B133:J133"/>
    <mergeCell ref="B135:K135"/>
    <mergeCell ref="B136:B143"/>
    <mergeCell ref="C136:K137"/>
  </mergeCells>
  <dataValidations count="1">
    <dataValidation allowBlank="1" showInputMessage="1" showErrorMessage="1" error="Пожалуйста, используйте &quot;1&quot; для отметки в соответствующей ячейке" sqref="F65362:H65367 WVN982864:WVP982869 WLR982864:WLT982869 WBV982864:WBX982869 VRZ982864:VSB982869 VID982864:VIF982869 UYH982864:UYJ982869 UOL982864:UON982869 UEP982864:UER982869 TUT982864:TUV982869 TKX982864:TKZ982869 TBB982864:TBD982869 SRF982864:SRH982869 SHJ982864:SHL982869 RXN982864:RXP982869 RNR982864:RNT982869 RDV982864:RDX982869 QTZ982864:QUB982869 QKD982864:QKF982869 QAH982864:QAJ982869 PQL982864:PQN982869 PGP982864:PGR982869 OWT982864:OWV982869 OMX982864:OMZ982869 ODB982864:ODD982869 NTF982864:NTH982869 NJJ982864:NJL982869 MZN982864:MZP982869 MPR982864:MPT982869 MFV982864:MFX982869 LVZ982864:LWB982869 LMD982864:LMF982869 LCH982864:LCJ982869 KSL982864:KSN982869 KIP982864:KIR982869 JYT982864:JYV982869 JOX982864:JOZ982869 JFB982864:JFD982869 IVF982864:IVH982869 ILJ982864:ILL982869 IBN982864:IBP982869 HRR982864:HRT982869 HHV982864:HHX982869 GXZ982864:GYB982869 GOD982864:GOF982869 GEH982864:GEJ982869 FUL982864:FUN982869 FKP982864:FKR982869 FAT982864:FAV982869 EQX982864:EQZ982869 EHB982864:EHD982869 DXF982864:DXH982869 DNJ982864:DNL982869 DDN982864:DDP982869 CTR982864:CTT982869 CJV982864:CJX982869 BZZ982864:CAB982869 BQD982864:BQF982869 BGH982864:BGJ982869 AWL982864:AWN982869 AMP982864:AMR982869 ACT982864:ACV982869 SX982864:SZ982869 JB982864:JD982869 F982866:H982871 WVN917328:WVP917333 WLR917328:WLT917333 WBV917328:WBX917333 VRZ917328:VSB917333 VID917328:VIF917333 UYH917328:UYJ917333 UOL917328:UON917333 UEP917328:UER917333 TUT917328:TUV917333 TKX917328:TKZ917333 TBB917328:TBD917333 SRF917328:SRH917333 SHJ917328:SHL917333 RXN917328:RXP917333 RNR917328:RNT917333 RDV917328:RDX917333 QTZ917328:QUB917333 QKD917328:QKF917333 QAH917328:QAJ917333 PQL917328:PQN917333 PGP917328:PGR917333 OWT917328:OWV917333 OMX917328:OMZ917333 ODB917328:ODD917333 NTF917328:NTH917333 NJJ917328:NJL917333 MZN917328:MZP917333 MPR917328:MPT917333 MFV917328:MFX917333 LVZ917328:LWB917333 LMD917328:LMF917333 LCH917328:LCJ917333 KSL917328:KSN917333 KIP917328:KIR917333 JYT917328:JYV917333 JOX917328:JOZ917333 JFB917328:JFD917333 IVF917328:IVH917333 ILJ917328:ILL917333 IBN917328:IBP917333 HRR917328:HRT917333 HHV917328:HHX917333 GXZ917328:GYB917333 GOD917328:GOF917333 GEH917328:GEJ917333 FUL917328:FUN917333 FKP917328:FKR917333 FAT917328:FAV917333 EQX917328:EQZ917333 EHB917328:EHD917333 DXF917328:DXH917333 DNJ917328:DNL917333 DDN917328:DDP917333 CTR917328:CTT917333 CJV917328:CJX917333 BZZ917328:CAB917333 BQD917328:BQF917333 BGH917328:BGJ917333 AWL917328:AWN917333 AMP917328:AMR917333 ACT917328:ACV917333 SX917328:SZ917333 JB917328:JD917333 F917330:H917335 WVN851792:WVP851797 WLR851792:WLT851797 WBV851792:WBX851797 VRZ851792:VSB851797 VID851792:VIF851797 UYH851792:UYJ851797 UOL851792:UON851797 UEP851792:UER851797 TUT851792:TUV851797 TKX851792:TKZ851797 TBB851792:TBD851797 SRF851792:SRH851797 SHJ851792:SHL851797 RXN851792:RXP851797 RNR851792:RNT851797 RDV851792:RDX851797 QTZ851792:QUB851797 QKD851792:QKF851797 QAH851792:QAJ851797 PQL851792:PQN851797 PGP851792:PGR851797 OWT851792:OWV851797 OMX851792:OMZ851797 ODB851792:ODD851797 NTF851792:NTH851797 NJJ851792:NJL851797 MZN851792:MZP851797 MPR851792:MPT851797 MFV851792:MFX851797 LVZ851792:LWB851797 LMD851792:LMF851797 LCH851792:LCJ851797 KSL851792:KSN851797 KIP851792:KIR851797 JYT851792:JYV851797 JOX851792:JOZ851797 JFB851792:JFD851797 IVF851792:IVH851797 ILJ851792:ILL851797 IBN851792:IBP851797 HRR851792:HRT851797 HHV851792:HHX851797 GXZ851792:GYB851797 GOD851792:GOF851797 GEH851792:GEJ851797 FUL851792:FUN851797 FKP851792:FKR851797 FAT851792:FAV851797 EQX851792:EQZ851797 EHB851792:EHD851797 DXF851792:DXH851797 DNJ851792:DNL851797 DDN851792:DDP851797 CTR851792:CTT851797 CJV851792:CJX851797 BZZ851792:CAB851797 BQD851792:BQF851797 BGH851792:BGJ851797 AWL851792:AWN851797 AMP851792:AMR851797 ACT851792:ACV851797 SX851792:SZ851797 JB851792:JD851797 F851794:H851799 WVN786256:WVP786261 WLR786256:WLT786261 WBV786256:WBX786261 VRZ786256:VSB786261 VID786256:VIF786261 UYH786256:UYJ786261 UOL786256:UON786261 UEP786256:UER786261 TUT786256:TUV786261 TKX786256:TKZ786261 TBB786256:TBD786261 SRF786256:SRH786261 SHJ786256:SHL786261 RXN786256:RXP786261 RNR786256:RNT786261 RDV786256:RDX786261 QTZ786256:QUB786261 QKD786256:QKF786261 QAH786256:QAJ786261 PQL786256:PQN786261 PGP786256:PGR786261 OWT786256:OWV786261 OMX786256:OMZ786261 ODB786256:ODD786261 NTF786256:NTH786261 NJJ786256:NJL786261 MZN786256:MZP786261 MPR786256:MPT786261 MFV786256:MFX786261 LVZ786256:LWB786261 LMD786256:LMF786261 LCH786256:LCJ786261 KSL786256:KSN786261 KIP786256:KIR786261 JYT786256:JYV786261 JOX786256:JOZ786261 JFB786256:JFD786261 IVF786256:IVH786261 ILJ786256:ILL786261 IBN786256:IBP786261 HRR786256:HRT786261 HHV786256:HHX786261 GXZ786256:GYB786261 GOD786256:GOF786261 GEH786256:GEJ786261 FUL786256:FUN786261 FKP786256:FKR786261 FAT786256:FAV786261 EQX786256:EQZ786261 EHB786256:EHD786261 DXF786256:DXH786261 DNJ786256:DNL786261 DDN786256:DDP786261 CTR786256:CTT786261 CJV786256:CJX786261 BZZ786256:CAB786261 BQD786256:BQF786261 BGH786256:BGJ786261 AWL786256:AWN786261 AMP786256:AMR786261 ACT786256:ACV786261 SX786256:SZ786261 JB786256:JD786261 F786258:H786263 WVN720720:WVP720725 WLR720720:WLT720725 WBV720720:WBX720725 VRZ720720:VSB720725 VID720720:VIF720725 UYH720720:UYJ720725 UOL720720:UON720725 UEP720720:UER720725 TUT720720:TUV720725 TKX720720:TKZ720725 TBB720720:TBD720725 SRF720720:SRH720725 SHJ720720:SHL720725 RXN720720:RXP720725 RNR720720:RNT720725 RDV720720:RDX720725 QTZ720720:QUB720725 QKD720720:QKF720725 QAH720720:QAJ720725 PQL720720:PQN720725 PGP720720:PGR720725 OWT720720:OWV720725 OMX720720:OMZ720725 ODB720720:ODD720725 NTF720720:NTH720725 NJJ720720:NJL720725 MZN720720:MZP720725 MPR720720:MPT720725 MFV720720:MFX720725 LVZ720720:LWB720725 LMD720720:LMF720725 LCH720720:LCJ720725 KSL720720:KSN720725 KIP720720:KIR720725 JYT720720:JYV720725 JOX720720:JOZ720725 JFB720720:JFD720725 IVF720720:IVH720725 ILJ720720:ILL720725 IBN720720:IBP720725 HRR720720:HRT720725 HHV720720:HHX720725 GXZ720720:GYB720725 GOD720720:GOF720725 GEH720720:GEJ720725 FUL720720:FUN720725 FKP720720:FKR720725 FAT720720:FAV720725 EQX720720:EQZ720725 EHB720720:EHD720725 DXF720720:DXH720725 DNJ720720:DNL720725 DDN720720:DDP720725 CTR720720:CTT720725 CJV720720:CJX720725 BZZ720720:CAB720725 BQD720720:BQF720725 BGH720720:BGJ720725 AWL720720:AWN720725 AMP720720:AMR720725 ACT720720:ACV720725 SX720720:SZ720725 JB720720:JD720725 F720722:H720727 WVN655184:WVP655189 WLR655184:WLT655189 WBV655184:WBX655189 VRZ655184:VSB655189 VID655184:VIF655189 UYH655184:UYJ655189 UOL655184:UON655189 UEP655184:UER655189 TUT655184:TUV655189 TKX655184:TKZ655189 TBB655184:TBD655189 SRF655184:SRH655189 SHJ655184:SHL655189 RXN655184:RXP655189 RNR655184:RNT655189 RDV655184:RDX655189 QTZ655184:QUB655189 QKD655184:QKF655189 QAH655184:QAJ655189 PQL655184:PQN655189 PGP655184:PGR655189 OWT655184:OWV655189 OMX655184:OMZ655189 ODB655184:ODD655189 NTF655184:NTH655189 NJJ655184:NJL655189 MZN655184:MZP655189 MPR655184:MPT655189 MFV655184:MFX655189 LVZ655184:LWB655189 LMD655184:LMF655189 LCH655184:LCJ655189 KSL655184:KSN655189 KIP655184:KIR655189 JYT655184:JYV655189 JOX655184:JOZ655189 JFB655184:JFD655189 IVF655184:IVH655189 ILJ655184:ILL655189 IBN655184:IBP655189 HRR655184:HRT655189 HHV655184:HHX655189 GXZ655184:GYB655189 GOD655184:GOF655189 GEH655184:GEJ655189 FUL655184:FUN655189 FKP655184:FKR655189 FAT655184:FAV655189 EQX655184:EQZ655189 EHB655184:EHD655189 DXF655184:DXH655189 DNJ655184:DNL655189 DDN655184:DDP655189 CTR655184:CTT655189 CJV655184:CJX655189 BZZ655184:CAB655189 BQD655184:BQF655189 BGH655184:BGJ655189 AWL655184:AWN655189 AMP655184:AMR655189 ACT655184:ACV655189 SX655184:SZ655189 JB655184:JD655189 F655186:H655191 WVN589648:WVP589653 WLR589648:WLT589653 WBV589648:WBX589653 VRZ589648:VSB589653 VID589648:VIF589653 UYH589648:UYJ589653 UOL589648:UON589653 UEP589648:UER589653 TUT589648:TUV589653 TKX589648:TKZ589653 TBB589648:TBD589653 SRF589648:SRH589653 SHJ589648:SHL589653 RXN589648:RXP589653 RNR589648:RNT589653 RDV589648:RDX589653 QTZ589648:QUB589653 QKD589648:QKF589653 QAH589648:QAJ589653 PQL589648:PQN589653 PGP589648:PGR589653 OWT589648:OWV589653 OMX589648:OMZ589653 ODB589648:ODD589653 NTF589648:NTH589653 NJJ589648:NJL589653 MZN589648:MZP589653 MPR589648:MPT589653 MFV589648:MFX589653 LVZ589648:LWB589653 LMD589648:LMF589653 LCH589648:LCJ589653 KSL589648:KSN589653 KIP589648:KIR589653 JYT589648:JYV589653 JOX589648:JOZ589653 JFB589648:JFD589653 IVF589648:IVH589653 ILJ589648:ILL589653 IBN589648:IBP589653 HRR589648:HRT589653 HHV589648:HHX589653 GXZ589648:GYB589653 GOD589648:GOF589653 GEH589648:GEJ589653 FUL589648:FUN589653 FKP589648:FKR589653 FAT589648:FAV589653 EQX589648:EQZ589653 EHB589648:EHD589653 DXF589648:DXH589653 DNJ589648:DNL589653 DDN589648:DDP589653 CTR589648:CTT589653 CJV589648:CJX589653 BZZ589648:CAB589653 BQD589648:BQF589653 BGH589648:BGJ589653 AWL589648:AWN589653 AMP589648:AMR589653 ACT589648:ACV589653 SX589648:SZ589653 JB589648:JD589653 F589650:H589655 WVN524112:WVP524117 WLR524112:WLT524117 WBV524112:WBX524117 VRZ524112:VSB524117 VID524112:VIF524117 UYH524112:UYJ524117 UOL524112:UON524117 UEP524112:UER524117 TUT524112:TUV524117 TKX524112:TKZ524117 TBB524112:TBD524117 SRF524112:SRH524117 SHJ524112:SHL524117 RXN524112:RXP524117 RNR524112:RNT524117 RDV524112:RDX524117 QTZ524112:QUB524117 QKD524112:QKF524117 QAH524112:QAJ524117 PQL524112:PQN524117 PGP524112:PGR524117 OWT524112:OWV524117 OMX524112:OMZ524117 ODB524112:ODD524117 NTF524112:NTH524117 NJJ524112:NJL524117 MZN524112:MZP524117 MPR524112:MPT524117 MFV524112:MFX524117 LVZ524112:LWB524117 LMD524112:LMF524117 LCH524112:LCJ524117 KSL524112:KSN524117 KIP524112:KIR524117 JYT524112:JYV524117 JOX524112:JOZ524117 JFB524112:JFD524117 IVF524112:IVH524117 ILJ524112:ILL524117 IBN524112:IBP524117 HRR524112:HRT524117 HHV524112:HHX524117 GXZ524112:GYB524117 GOD524112:GOF524117 GEH524112:GEJ524117 FUL524112:FUN524117 FKP524112:FKR524117 FAT524112:FAV524117 EQX524112:EQZ524117 EHB524112:EHD524117 DXF524112:DXH524117 DNJ524112:DNL524117 DDN524112:DDP524117 CTR524112:CTT524117 CJV524112:CJX524117 BZZ524112:CAB524117 BQD524112:BQF524117 BGH524112:BGJ524117 AWL524112:AWN524117 AMP524112:AMR524117 ACT524112:ACV524117 SX524112:SZ524117 JB524112:JD524117 F524114:H524119 WVN458576:WVP458581 WLR458576:WLT458581 WBV458576:WBX458581 VRZ458576:VSB458581 VID458576:VIF458581 UYH458576:UYJ458581 UOL458576:UON458581 UEP458576:UER458581 TUT458576:TUV458581 TKX458576:TKZ458581 TBB458576:TBD458581 SRF458576:SRH458581 SHJ458576:SHL458581 RXN458576:RXP458581 RNR458576:RNT458581 RDV458576:RDX458581 QTZ458576:QUB458581 QKD458576:QKF458581 QAH458576:QAJ458581 PQL458576:PQN458581 PGP458576:PGR458581 OWT458576:OWV458581 OMX458576:OMZ458581 ODB458576:ODD458581 NTF458576:NTH458581 NJJ458576:NJL458581 MZN458576:MZP458581 MPR458576:MPT458581 MFV458576:MFX458581 LVZ458576:LWB458581 LMD458576:LMF458581 LCH458576:LCJ458581 KSL458576:KSN458581 KIP458576:KIR458581 JYT458576:JYV458581 JOX458576:JOZ458581 JFB458576:JFD458581 IVF458576:IVH458581 ILJ458576:ILL458581 IBN458576:IBP458581 HRR458576:HRT458581 HHV458576:HHX458581 GXZ458576:GYB458581 GOD458576:GOF458581 GEH458576:GEJ458581 FUL458576:FUN458581 FKP458576:FKR458581 FAT458576:FAV458581 EQX458576:EQZ458581 EHB458576:EHD458581 DXF458576:DXH458581 DNJ458576:DNL458581 DDN458576:DDP458581 CTR458576:CTT458581 CJV458576:CJX458581 BZZ458576:CAB458581 BQD458576:BQF458581 BGH458576:BGJ458581 AWL458576:AWN458581 AMP458576:AMR458581 ACT458576:ACV458581 SX458576:SZ458581 JB458576:JD458581 F458578:H458583 WVN393040:WVP393045 WLR393040:WLT393045 WBV393040:WBX393045 VRZ393040:VSB393045 VID393040:VIF393045 UYH393040:UYJ393045 UOL393040:UON393045 UEP393040:UER393045 TUT393040:TUV393045 TKX393040:TKZ393045 TBB393040:TBD393045 SRF393040:SRH393045 SHJ393040:SHL393045 RXN393040:RXP393045 RNR393040:RNT393045 RDV393040:RDX393045 QTZ393040:QUB393045 QKD393040:QKF393045 QAH393040:QAJ393045 PQL393040:PQN393045 PGP393040:PGR393045 OWT393040:OWV393045 OMX393040:OMZ393045 ODB393040:ODD393045 NTF393040:NTH393045 NJJ393040:NJL393045 MZN393040:MZP393045 MPR393040:MPT393045 MFV393040:MFX393045 LVZ393040:LWB393045 LMD393040:LMF393045 LCH393040:LCJ393045 KSL393040:KSN393045 KIP393040:KIR393045 JYT393040:JYV393045 JOX393040:JOZ393045 JFB393040:JFD393045 IVF393040:IVH393045 ILJ393040:ILL393045 IBN393040:IBP393045 HRR393040:HRT393045 HHV393040:HHX393045 GXZ393040:GYB393045 GOD393040:GOF393045 GEH393040:GEJ393045 FUL393040:FUN393045 FKP393040:FKR393045 FAT393040:FAV393045 EQX393040:EQZ393045 EHB393040:EHD393045 DXF393040:DXH393045 DNJ393040:DNL393045 DDN393040:DDP393045 CTR393040:CTT393045 CJV393040:CJX393045 BZZ393040:CAB393045 BQD393040:BQF393045 BGH393040:BGJ393045 AWL393040:AWN393045 AMP393040:AMR393045 ACT393040:ACV393045 SX393040:SZ393045 JB393040:JD393045 F393042:H393047 WVN327504:WVP327509 WLR327504:WLT327509 WBV327504:WBX327509 VRZ327504:VSB327509 VID327504:VIF327509 UYH327504:UYJ327509 UOL327504:UON327509 UEP327504:UER327509 TUT327504:TUV327509 TKX327504:TKZ327509 TBB327504:TBD327509 SRF327504:SRH327509 SHJ327504:SHL327509 RXN327504:RXP327509 RNR327504:RNT327509 RDV327504:RDX327509 QTZ327504:QUB327509 QKD327504:QKF327509 QAH327504:QAJ327509 PQL327504:PQN327509 PGP327504:PGR327509 OWT327504:OWV327509 OMX327504:OMZ327509 ODB327504:ODD327509 NTF327504:NTH327509 NJJ327504:NJL327509 MZN327504:MZP327509 MPR327504:MPT327509 MFV327504:MFX327509 LVZ327504:LWB327509 LMD327504:LMF327509 LCH327504:LCJ327509 KSL327504:KSN327509 KIP327504:KIR327509 JYT327504:JYV327509 JOX327504:JOZ327509 JFB327504:JFD327509 IVF327504:IVH327509 ILJ327504:ILL327509 IBN327504:IBP327509 HRR327504:HRT327509 HHV327504:HHX327509 GXZ327504:GYB327509 GOD327504:GOF327509 GEH327504:GEJ327509 FUL327504:FUN327509 FKP327504:FKR327509 FAT327504:FAV327509 EQX327504:EQZ327509 EHB327504:EHD327509 DXF327504:DXH327509 DNJ327504:DNL327509 DDN327504:DDP327509 CTR327504:CTT327509 CJV327504:CJX327509 BZZ327504:CAB327509 BQD327504:BQF327509 BGH327504:BGJ327509 AWL327504:AWN327509 AMP327504:AMR327509 ACT327504:ACV327509 SX327504:SZ327509 JB327504:JD327509 F327506:H327511 WVN261968:WVP261973 WLR261968:WLT261973 WBV261968:WBX261973 VRZ261968:VSB261973 VID261968:VIF261973 UYH261968:UYJ261973 UOL261968:UON261973 UEP261968:UER261973 TUT261968:TUV261973 TKX261968:TKZ261973 TBB261968:TBD261973 SRF261968:SRH261973 SHJ261968:SHL261973 RXN261968:RXP261973 RNR261968:RNT261973 RDV261968:RDX261973 QTZ261968:QUB261973 QKD261968:QKF261973 QAH261968:QAJ261973 PQL261968:PQN261973 PGP261968:PGR261973 OWT261968:OWV261973 OMX261968:OMZ261973 ODB261968:ODD261973 NTF261968:NTH261973 NJJ261968:NJL261973 MZN261968:MZP261973 MPR261968:MPT261973 MFV261968:MFX261973 LVZ261968:LWB261973 LMD261968:LMF261973 LCH261968:LCJ261973 KSL261968:KSN261973 KIP261968:KIR261973 JYT261968:JYV261973 JOX261968:JOZ261973 JFB261968:JFD261973 IVF261968:IVH261973 ILJ261968:ILL261973 IBN261968:IBP261973 HRR261968:HRT261973 HHV261968:HHX261973 GXZ261968:GYB261973 GOD261968:GOF261973 GEH261968:GEJ261973 FUL261968:FUN261973 FKP261968:FKR261973 FAT261968:FAV261973 EQX261968:EQZ261973 EHB261968:EHD261973 DXF261968:DXH261973 DNJ261968:DNL261973 DDN261968:DDP261973 CTR261968:CTT261973 CJV261968:CJX261973 BZZ261968:CAB261973 BQD261968:BQF261973 BGH261968:BGJ261973 AWL261968:AWN261973 AMP261968:AMR261973 ACT261968:ACV261973 SX261968:SZ261973 JB261968:JD261973 F261970:H261975 WVN196432:WVP196437 WLR196432:WLT196437 WBV196432:WBX196437 VRZ196432:VSB196437 VID196432:VIF196437 UYH196432:UYJ196437 UOL196432:UON196437 UEP196432:UER196437 TUT196432:TUV196437 TKX196432:TKZ196437 TBB196432:TBD196437 SRF196432:SRH196437 SHJ196432:SHL196437 RXN196432:RXP196437 RNR196432:RNT196437 RDV196432:RDX196437 QTZ196432:QUB196437 QKD196432:QKF196437 QAH196432:QAJ196437 PQL196432:PQN196437 PGP196432:PGR196437 OWT196432:OWV196437 OMX196432:OMZ196437 ODB196432:ODD196437 NTF196432:NTH196437 NJJ196432:NJL196437 MZN196432:MZP196437 MPR196432:MPT196437 MFV196432:MFX196437 LVZ196432:LWB196437 LMD196432:LMF196437 LCH196432:LCJ196437 KSL196432:KSN196437 KIP196432:KIR196437 JYT196432:JYV196437 JOX196432:JOZ196437 JFB196432:JFD196437 IVF196432:IVH196437 ILJ196432:ILL196437 IBN196432:IBP196437 HRR196432:HRT196437 HHV196432:HHX196437 GXZ196432:GYB196437 GOD196432:GOF196437 GEH196432:GEJ196437 FUL196432:FUN196437 FKP196432:FKR196437 FAT196432:FAV196437 EQX196432:EQZ196437 EHB196432:EHD196437 DXF196432:DXH196437 DNJ196432:DNL196437 DDN196432:DDP196437 CTR196432:CTT196437 CJV196432:CJX196437 BZZ196432:CAB196437 BQD196432:BQF196437 BGH196432:BGJ196437 AWL196432:AWN196437 AMP196432:AMR196437 ACT196432:ACV196437 SX196432:SZ196437 JB196432:JD196437 F196434:H196439 WVN130896:WVP130901 WLR130896:WLT130901 WBV130896:WBX130901 VRZ130896:VSB130901 VID130896:VIF130901 UYH130896:UYJ130901 UOL130896:UON130901 UEP130896:UER130901 TUT130896:TUV130901 TKX130896:TKZ130901 TBB130896:TBD130901 SRF130896:SRH130901 SHJ130896:SHL130901 RXN130896:RXP130901 RNR130896:RNT130901 RDV130896:RDX130901 QTZ130896:QUB130901 QKD130896:QKF130901 QAH130896:QAJ130901 PQL130896:PQN130901 PGP130896:PGR130901 OWT130896:OWV130901 OMX130896:OMZ130901 ODB130896:ODD130901 NTF130896:NTH130901 NJJ130896:NJL130901 MZN130896:MZP130901 MPR130896:MPT130901 MFV130896:MFX130901 LVZ130896:LWB130901 LMD130896:LMF130901 LCH130896:LCJ130901 KSL130896:KSN130901 KIP130896:KIR130901 JYT130896:JYV130901 JOX130896:JOZ130901 JFB130896:JFD130901 IVF130896:IVH130901 ILJ130896:ILL130901 IBN130896:IBP130901 HRR130896:HRT130901 HHV130896:HHX130901 GXZ130896:GYB130901 GOD130896:GOF130901 GEH130896:GEJ130901 FUL130896:FUN130901 FKP130896:FKR130901 FAT130896:FAV130901 EQX130896:EQZ130901 EHB130896:EHD130901 DXF130896:DXH130901 DNJ130896:DNL130901 DDN130896:DDP130901 CTR130896:CTT130901 CJV130896:CJX130901 BZZ130896:CAB130901 BQD130896:BQF130901 BGH130896:BGJ130901 AWL130896:AWN130901 AMP130896:AMR130901 ACT130896:ACV130901 SX130896:SZ130901 JB130896:JD130901 F130898:H130903 WVN65360:WVP65365 WLR65360:WLT65365 WBV65360:WBX65365 VRZ65360:VSB65365 VID65360:VIF65365 UYH65360:UYJ65365 UOL65360:UON65365 UEP65360:UER65365 TUT65360:TUV65365 TKX65360:TKZ65365 TBB65360:TBD65365 SRF65360:SRH65365 SHJ65360:SHL65365 RXN65360:RXP65365 RNR65360:RNT65365 RDV65360:RDX65365 QTZ65360:QUB65365 QKD65360:QKF65365 QAH65360:QAJ65365 PQL65360:PQN65365 PGP65360:PGR65365 OWT65360:OWV65365 OMX65360:OMZ65365 ODB65360:ODD65365 NTF65360:NTH65365 NJJ65360:NJL65365 MZN65360:MZP65365 MPR65360:MPT65365 MFV65360:MFX65365 LVZ65360:LWB65365 LMD65360:LMF65365 LCH65360:LCJ65365 KSL65360:KSN65365 KIP65360:KIR65365 JYT65360:JYV65365 JOX65360:JOZ65365 JFB65360:JFD65365 IVF65360:IVH65365 ILJ65360:ILL65365 IBN65360:IBP65365 HRR65360:HRT65365 HHV65360:HHX65365 GXZ65360:GYB65365 GOD65360:GOF65365 GEH65360:GEJ65365 FUL65360:FUN65365 FKP65360:FKR65365 FAT65360:FAV65365 EQX65360:EQZ65365 EHB65360:EHD65365 DXF65360:DXH65365 DNJ65360:DNL65365 DDN65360:DDP65365 CTR65360:CTT65365 CJV65360:CJX65365 BZZ65360:CAB65365 BQD65360:BQF65365 BGH65360:BGJ65365 AWL65360:AWN65365 AMP65360:AMR65365 ACT65360:ACV65365 SX65360:SZ65365 JB65360:JD65365"/>
  </dataValidations>
  <hyperlinks>
    <hyperlink ref="L2" location="'Основная форма'!H152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rowBreaks count="2" manualBreakCount="2">
    <brk id="36" min="1" max="10" man="1"/>
    <brk id="90" min="1" max="10" man="1"/>
  </rowBreaks>
  <colBreaks count="1" manualBreakCount="1">
    <brk id="11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="Пожалуйста, используйте &quot;1&quot; для отметки в соответствующей ячейке">
          <x14:formula1>
            <xm:f>1</xm:f>
          </x14:formula1>
          <x14:formula2>
            <xm:f>1</xm:f>
          </x14:formula2>
          <xm:sqref>F65326:H65327 JB65324:JD65325 SX65324:SZ65325 ACT65324:ACV65325 AMP65324:AMR65325 AWL65324:AWN65325 BGH65324:BGJ65325 BQD65324:BQF65325 BZZ65324:CAB65325 CJV65324:CJX65325 CTR65324:CTT65325 DDN65324:DDP65325 DNJ65324:DNL65325 DXF65324:DXH65325 EHB65324:EHD65325 EQX65324:EQZ65325 FAT65324:FAV65325 FKP65324:FKR65325 FUL65324:FUN65325 GEH65324:GEJ65325 GOD65324:GOF65325 GXZ65324:GYB65325 HHV65324:HHX65325 HRR65324:HRT65325 IBN65324:IBP65325 ILJ65324:ILL65325 IVF65324:IVH65325 JFB65324:JFD65325 JOX65324:JOZ65325 JYT65324:JYV65325 KIP65324:KIR65325 KSL65324:KSN65325 LCH65324:LCJ65325 LMD65324:LMF65325 LVZ65324:LWB65325 MFV65324:MFX65325 MPR65324:MPT65325 MZN65324:MZP65325 NJJ65324:NJL65325 NTF65324:NTH65325 ODB65324:ODD65325 OMX65324:OMZ65325 OWT65324:OWV65325 PGP65324:PGR65325 PQL65324:PQN65325 QAH65324:QAJ65325 QKD65324:QKF65325 QTZ65324:QUB65325 RDV65324:RDX65325 RNR65324:RNT65325 RXN65324:RXP65325 SHJ65324:SHL65325 SRF65324:SRH65325 TBB65324:TBD65325 TKX65324:TKZ65325 TUT65324:TUV65325 UEP65324:UER65325 UOL65324:UON65325 UYH65324:UYJ65325 VID65324:VIF65325 VRZ65324:VSB65325 WBV65324:WBX65325 WLR65324:WLT65325 WVN65324:WVP65325 F130862:H130863 JB130860:JD130861 SX130860:SZ130861 ACT130860:ACV130861 AMP130860:AMR130861 AWL130860:AWN130861 BGH130860:BGJ130861 BQD130860:BQF130861 BZZ130860:CAB130861 CJV130860:CJX130861 CTR130860:CTT130861 DDN130860:DDP130861 DNJ130860:DNL130861 DXF130860:DXH130861 EHB130860:EHD130861 EQX130860:EQZ130861 FAT130860:FAV130861 FKP130860:FKR130861 FUL130860:FUN130861 GEH130860:GEJ130861 GOD130860:GOF130861 GXZ130860:GYB130861 HHV130860:HHX130861 HRR130860:HRT130861 IBN130860:IBP130861 ILJ130860:ILL130861 IVF130860:IVH130861 JFB130860:JFD130861 JOX130860:JOZ130861 JYT130860:JYV130861 KIP130860:KIR130861 KSL130860:KSN130861 LCH130860:LCJ130861 LMD130860:LMF130861 LVZ130860:LWB130861 MFV130860:MFX130861 MPR130860:MPT130861 MZN130860:MZP130861 NJJ130860:NJL130861 NTF130860:NTH130861 ODB130860:ODD130861 OMX130860:OMZ130861 OWT130860:OWV130861 PGP130860:PGR130861 PQL130860:PQN130861 QAH130860:QAJ130861 QKD130860:QKF130861 QTZ130860:QUB130861 RDV130860:RDX130861 RNR130860:RNT130861 RXN130860:RXP130861 SHJ130860:SHL130861 SRF130860:SRH130861 TBB130860:TBD130861 TKX130860:TKZ130861 TUT130860:TUV130861 UEP130860:UER130861 UOL130860:UON130861 UYH130860:UYJ130861 VID130860:VIF130861 VRZ130860:VSB130861 WBV130860:WBX130861 WLR130860:WLT130861 WVN130860:WVP130861 F196398:H196399 JB196396:JD196397 SX196396:SZ196397 ACT196396:ACV196397 AMP196396:AMR196397 AWL196396:AWN196397 BGH196396:BGJ196397 BQD196396:BQF196397 BZZ196396:CAB196397 CJV196396:CJX196397 CTR196396:CTT196397 DDN196396:DDP196397 DNJ196396:DNL196397 DXF196396:DXH196397 EHB196396:EHD196397 EQX196396:EQZ196397 FAT196396:FAV196397 FKP196396:FKR196397 FUL196396:FUN196397 GEH196396:GEJ196397 GOD196396:GOF196397 GXZ196396:GYB196397 HHV196396:HHX196397 HRR196396:HRT196397 IBN196396:IBP196397 ILJ196396:ILL196397 IVF196396:IVH196397 JFB196396:JFD196397 JOX196396:JOZ196397 JYT196396:JYV196397 KIP196396:KIR196397 KSL196396:KSN196397 LCH196396:LCJ196397 LMD196396:LMF196397 LVZ196396:LWB196397 MFV196396:MFX196397 MPR196396:MPT196397 MZN196396:MZP196397 NJJ196396:NJL196397 NTF196396:NTH196397 ODB196396:ODD196397 OMX196396:OMZ196397 OWT196396:OWV196397 PGP196396:PGR196397 PQL196396:PQN196397 QAH196396:QAJ196397 QKD196396:QKF196397 QTZ196396:QUB196397 RDV196396:RDX196397 RNR196396:RNT196397 RXN196396:RXP196397 SHJ196396:SHL196397 SRF196396:SRH196397 TBB196396:TBD196397 TKX196396:TKZ196397 TUT196396:TUV196397 UEP196396:UER196397 UOL196396:UON196397 UYH196396:UYJ196397 VID196396:VIF196397 VRZ196396:VSB196397 WBV196396:WBX196397 WLR196396:WLT196397 WVN196396:WVP196397 F261934:H261935 JB261932:JD261933 SX261932:SZ261933 ACT261932:ACV261933 AMP261932:AMR261933 AWL261932:AWN261933 BGH261932:BGJ261933 BQD261932:BQF261933 BZZ261932:CAB261933 CJV261932:CJX261933 CTR261932:CTT261933 DDN261932:DDP261933 DNJ261932:DNL261933 DXF261932:DXH261933 EHB261932:EHD261933 EQX261932:EQZ261933 FAT261932:FAV261933 FKP261932:FKR261933 FUL261932:FUN261933 GEH261932:GEJ261933 GOD261932:GOF261933 GXZ261932:GYB261933 HHV261932:HHX261933 HRR261932:HRT261933 IBN261932:IBP261933 ILJ261932:ILL261933 IVF261932:IVH261933 JFB261932:JFD261933 JOX261932:JOZ261933 JYT261932:JYV261933 KIP261932:KIR261933 KSL261932:KSN261933 LCH261932:LCJ261933 LMD261932:LMF261933 LVZ261932:LWB261933 MFV261932:MFX261933 MPR261932:MPT261933 MZN261932:MZP261933 NJJ261932:NJL261933 NTF261932:NTH261933 ODB261932:ODD261933 OMX261932:OMZ261933 OWT261932:OWV261933 PGP261932:PGR261933 PQL261932:PQN261933 QAH261932:QAJ261933 QKD261932:QKF261933 QTZ261932:QUB261933 RDV261932:RDX261933 RNR261932:RNT261933 RXN261932:RXP261933 SHJ261932:SHL261933 SRF261932:SRH261933 TBB261932:TBD261933 TKX261932:TKZ261933 TUT261932:TUV261933 UEP261932:UER261933 UOL261932:UON261933 UYH261932:UYJ261933 VID261932:VIF261933 VRZ261932:VSB261933 WBV261932:WBX261933 WLR261932:WLT261933 WVN261932:WVP261933 F327470:H327471 JB327468:JD327469 SX327468:SZ327469 ACT327468:ACV327469 AMP327468:AMR327469 AWL327468:AWN327469 BGH327468:BGJ327469 BQD327468:BQF327469 BZZ327468:CAB327469 CJV327468:CJX327469 CTR327468:CTT327469 DDN327468:DDP327469 DNJ327468:DNL327469 DXF327468:DXH327469 EHB327468:EHD327469 EQX327468:EQZ327469 FAT327468:FAV327469 FKP327468:FKR327469 FUL327468:FUN327469 GEH327468:GEJ327469 GOD327468:GOF327469 GXZ327468:GYB327469 HHV327468:HHX327469 HRR327468:HRT327469 IBN327468:IBP327469 ILJ327468:ILL327469 IVF327468:IVH327469 JFB327468:JFD327469 JOX327468:JOZ327469 JYT327468:JYV327469 KIP327468:KIR327469 KSL327468:KSN327469 LCH327468:LCJ327469 LMD327468:LMF327469 LVZ327468:LWB327469 MFV327468:MFX327469 MPR327468:MPT327469 MZN327468:MZP327469 NJJ327468:NJL327469 NTF327468:NTH327469 ODB327468:ODD327469 OMX327468:OMZ327469 OWT327468:OWV327469 PGP327468:PGR327469 PQL327468:PQN327469 QAH327468:QAJ327469 QKD327468:QKF327469 QTZ327468:QUB327469 RDV327468:RDX327469 RNR327468:RNT327469 RXN327468:RXP327469 SHJ327468:SHL327469 SRF327468:SRH327469 TBB327468:TBD327469 TKX327468:TKZ327469 TUT327468:TUV327469 UEP327468:UER327469 UOL327468:UON327469 UYH327468:UYJ327469 VID327468:VIF327469 VRZ327468:VSB327469 WBV327468:WBX327469 WLR327468:WLT327469 WVN327468:WVP327469 F393006:H393007 JB393004:JD393005 SX393004:SZ393005 ACT393004:ACV393005 AMP393004:AMR393005 AWL393004:AWN393005 BGH393004:BGJ393005 BQD393004:BQF393005 BZZ393004:CAB393005 CJV393004:CJX393005 CTR393004:CTT393005 DDN393004:DDP393005 DNJ393004:DNL393005 DXF393004:DXH393005 EHB393004:EHD393005 EQX393004:EQZ393005 FAT393004:FAV393005 FKP393004:FKR393005 FUL393004:FUN393005 GEH393004:GEJ393005 GOD393004:GOF393005 GXZ393004:GYB393005 HHV393004:HHX393005 HRR393004:HRT393005 IBN393004:IBP393005 ILJ393004:ILL393005 IVF393004:IVH393005 JFB393004:JFD393005 JOX393004:JOZ393005 JYT393004:JYV393005 KIP393004:KIR393005 KSL393004:KSN393005 LCH393004:LCJ393005 LMD393004:LMF393005 LVZ393004:LWB393005 MFV393004:MFX393005 MPR393004:MPT393005 MZN393004:MZP393005 NJJ393004:NJL393005 NTF393004:NTH393005 ODB393004:ODD393005 OMX393004:OMZ393005 OWT393004:OWV393005 PGP393004:PGR393005 PQL393004:PQN393005 QAH393004:QAJ393005 QKD393004:QKF393005 QTZ393004:QUB393005 RDV393004:RDX393005 RNR393004:RNT393005 RXN393004:RXP393005 SHJ393004:SHL393005 SRF393004:SRH393005 TBB393004:TBD393005 TKX393004:TKZ393005 TUT393004:TUV393005 UEP393004:UER393005 UOL393004:UON393005 UYH393004:UYJ393005 VID393004:VIF393005 VRZ393004:VSB393005 WBV393004:WBX393005 WLR393004:WLT393005 WVN393004:WVP393005 F458542:H458543 JB458540:JD458541 SX458540:SZ458541 ACT458540:ACV458541 AMP458540:AMR458541 AWL458540:AWN458541 BGH458540:BGJ458541 BQD458540:BQF458541 BZZ458540:CAB458541 CJV458540:CJX458541 CTR458540:CTT458541 DDN458540:DDP458541 DNJ458540:DNL458541 DXF458540:DXH458541 EHB458540:EHD458541 EQX458540:EQZ458541 FAT458540:FAV458541 FKP458540:FKR458541 FUL458540:FUN458541 GEH458540:GEJ458541 GOD458540:GOF458541 GXZ458540:GYB458541 HHV458540:HHX458541 HRR458540:HRT458541 IBN458540:IBP458541 ILJ458540:ILL458541 IVF458540:IVH458541 JFB458540:JFD458541 JOX458540:JOZ458541 JYT458540:JYV458541 KIP458540:KIR458541 KSL458540:KSN458541 LCH458540:LCJ458541 LMD458540:LMF458541 LVZ458540:LWB458541 MFV458540:MFX458541 MPR458540:MPT458541 MZN458540:MZP458541 NJJ458540:NJL458541 NTF458540:NTH458541 ODB458540:ODD458541 OMX458540:OMZ458541 OWT458540:OWV458541 PGP458540:PGR458541 PQL458540:PQN458541 QAH458540:QAJ458541 QKD458540:QKF458541 QTZ458540:QUB458541 RDV458540:RDX458541 RNR458540:RNT458541 RXN458540:RXP458541 SHJ458540:SHL458541 SRF458540:SRH458541 TBB458540:TBD458541 TKX458540:TKZ458541 TUT458540:TUV458541 UEP458540:UER458541 UOL458540:UON458541 UYH458540:UYJ458541 VID458540:VIF458541 VRZ458540:VSB458541 WBV458540:WBX458541 WLR458540:WLT458541 WVN458540:WVP458541 F524078:H524079 JB524076:JD524077 SX524076:SZ524077 ACT524076:ACV524077 AMP524076:AMR524077 AWL524076:AWN524077 BGH524076:BGJ524077 BQD524076:BQF524077 BZZ524076:CAB524077 CJV524076:CJX524077 CTR524076:CTT524077 DDN524076:DDP524077 DNJ524076:DNL524077 DXF524076:DXH524077 EHB524076:EHD524077 EQX524076:EQZ524077 FAT524076:FAV524077 FKP524076:FKR524077 FUL524076:FUN524077 GEH524076:GEJ524077 GOD524076:GOF524077 GXZ524076:GYB524077 HHV524076:HHX524077 HRR524076:HRT524077 IBN524076:IBP524077 ILJ524076:ILL524077 IVF524076:IVH524077 JFB524076:JFD524077 JOX524076:JOZ524077 JYT524076:JYV524077 KIP524076:KIR524077 KSL524076:KSN524077 LCH524076:LCJ524077 LMD524076:LMF524077 LVZ524076:LWB524077 MFV524076:MFX524077 MPR524076:MPT524077 MZN524076:MZP524077 NJJ524076:NJL524077 NTF524076:NTH524077 ODB524076:ODD524077 OMX524076:OMZ524077 OWT524076:OWV524077 PGP524076:PGR524077 PQL524076:PQN524077 QAH524076:QAJ524077 QKD524076:QKF524077 QTZ524076:QUB524077 RDV524076:RDX524077 RNR524076:RNT524077 RXN524076:RXP524077 SHJ524076:SHL524077 SRF524076:SRH524077 TBB524076:TBD524077 TKX524076:TKZ524077 TUT524076:TUV524077 UEP524076:UER524077 UOL524076:UON524077 UYH524076:UYJ524077 VID524076:VIF524077 VRZ524076:VSB524077 WBV524076:WBX524077 WLR524076:WLT524077 WVN524076:WVP524077 F589614:H589615 JB589612:JD589613 SX589612:SZ589613 ACT589612:ACV589613 AMP589612:AMR589613 AWL589612:AWN589613 BGH589612:BGJ589613 BQD589612:BQF589613 BZZ589612:CAB589613 CJV589612:CJX589613 CTR589612:CTT589613 DDN589612:DDP589613 DNJ589612:DNL589613 DXF589612:DXH589613 EHB589612:EHD589613 EQX589612:EQZ589613 FAT589612:FAV589613 FKP589612:FKR589613 FUL589612:FUN589613 GEH589612:GEJ589613 GOD589612:GOF589613 GXZ589612:GYB589613 HHV589612:HHX589613 HRR589612:HRT589613 IBN589612:IBP589613 ILJ589612:ILL589613 IVF589612:IVH589613 JFB589612:JFD589613 JOX589612:JOZ589613 JYT589612:JYV589613 KIP589612:KIR589613 KSL589612:KSN589613 LCH589612:LCJ589613 LMD589612:LMF589613 LVZ589612:LWB589613 MFV589612:MFX589613 MPR589612:MPT589613 MZN589612:MZP589613 NJJ589612:NJL589613 NTF589612:NTH589613 ODB589612:ODD589613 OMX589612:OMZ589613 OWT589612:OWV589613 PGP589612:PGR589613 PQL589612:PQN589613 QAH589612:QAJ589613 QKD589612:QKF589613 QTZ589612:QUB589613 RDV589612:RDX589613 RNR589612:RNT589613 RXN589612:RXP589613 SHJ589612:SHL589613 SRF589612:SRH589613 TBB589612:TBD589613 TKX589612:TKZ589613 TUT589612:TUV589613 UEP589612:UER589613 UOL589612:UON589613 UYH589612:UYJ589613 VID589612:VIF589613 VRZ589612:VSB589613 WBV589612:WBX589613 WLR589612:WLT589613 WVN589612:WVP589613 F655150:H655151 JB655148:JD655149 SX655148:SZ655149 ACT655148:ACV655149 AMP655148:AMR655149 AWL655148:AWN655149 BGH655148:BGJ655149 BQD655148:BQF655149 BZZ655148:CAB655149 CJV655148:CJX655149 CTR655148:CTT655149 DDN655148:DDP655149 DNJ655148:DNL655149 DXF655148:DXH655149 EHB655148:EHD655149 EQX655148:EQZ655149 FAT655148:FAV655149 FKP655148:FKR655149 FUL655148:FUN655149 GEH655148:GEJ655149 GOD655148:GOF655149 GXZ655148:GYB655149 HHV655148:HHX655149 HRR655148:HRT655149 IBN655148:IBP655149 ILJ655148:ILL655149 IVF655148:IVH655149 JFB655148:JFD655149 JOX655148:JOZ655149 JYT655148:JYV655149 KIP655148:KIR655149 KSL655148:KSN655149 LCH655148:LCJ655149 LMD655148:LMF655149 LVZ655148:LWB655149 MFV655148:MFX655149 MPR655148:MPT655149 MZN655148:MZP655149 NJJ655148:NJL655149 NTF655148:NTH655149 ODB655148:ODD655149 OMX655148:OMZ655149 OWT655148:OWV655149 PGP655148:PGR655149 PQL655148:PQN655149 QAH655148:QAJ655149 QKD655148:QKF655149 QTZ655148:QUB655149 RDV655148:RDX655149 RNR655148:RNT655149 RXN655148:RXP655149 SHJ655148:SHL655149 SRF655148:SRH655149 TBB655148:TBD655149 TKX655148:TKZ655149 TUT655148:TUV655149 UEP655148:UER655149 UOL655148:UON655149 UYH655148:UYJ655149 VID655148:VIF655149 VRZ655148:VSB655149 WBV655148:WBX655149 WLR655148:WLT655149 WVN655148:WVP655149 F720686:H720687 JB720684:JD720685 SX720684:SZ720685 ACT720684:ACV720685 AMP720684:AMR720685 AWL720684:AWN720685 BGH720684:BGJ720685 BQD720684:BQF720685 BZZ720684:CAB720685 CJV720684:CJX720685 CTR720684:CTT720685 DDN720684:DDP720685 DNJ720684:DNL720685 DXF720684:DXH720685 EHB720684:EHD720685 EQX720684:EQZ720685 FAT720684:FAV720685 FKP720684:FKR720685 FUL720684:FUN720685 GEH720684:GEJ720685 GOD720684:GOF720685 GXZ720684:GYB720685 HHV720684:HHX720685 HRR720684:HRT720685 IBN720684:IBP720685 ILJ720684:ILL720685 IVF720684:IVH720685 JFB720684:JFD720685 JOX720684:JOZ720685 JYT720684:JYV720685 KIP720684:KIR720685 KSL720684:KSN720685 LCH720684:LCJ720685 LMD720684:LMF720685 LVZ720684:LWB720685 MFV720684:MFX720685 MPR720684:MPT720685 MZN720684:MZP720685 NJJ720684:NJL720685 NTF720684:NTH720685 ODB720684:ODD720685 OMX720684:OMZ720685 OWT720684:OWV720685 PGP720684:PGR720685 PQL720684:PQN720685 QAH720684:QAJ720685 QKD720684:QKF720685 QTZ720684:QUB720685 RDV720684:RDX720685 RNR720684:RNT720685 RXN720684:RXP720685 SHJ720684:SHL720685 SRF720684:SRH720685 TBB720684:TBD720685 TKX720684:TKZ720685 TUT720684:TUV720685 UEP720684:UER720685 UOL720684:UON720685 UYH720684:UYJ720685 VID720684:VIF720685 VRZ720684:VSB720685 WBV720684:WBX720685 WLR720684:WLT720685 WVN720684:WVP720685 F786222:H786223 JB786220:JD786221 SX786220:SZ786221 ACT786220:ACV786221 AMP786220:AMR786221 AWL786220:AWN786221 BGH786220:BGJ786221 BQD786220:BQF786221 BZZ786220:CAB786221 CJV786220:CJX786221 CTR786220:CTT786221 DDN786220:DDP786221 DNJ786220:DNL786221 DXF786220:DXH786221 EHB786220:EHD786221 EQX786220:EQZ786221 FAT786220:FAV786221 FKP786220:FKR786221 FUL786220:FUN786221 GEH786220:GEJ786221 GOD786220:GOF786221 GXZ786220:GYB786221 HHV786220:HHX786221 HRR786220:HRT786221 IBN786220:IBP786221 ILJ786220:ILL786221 IVF786220:IVH786221 JFB786220:JFD786221 JOX786220:JOZ786221 JYT786220:JYV786221 KIP786220:KIR786221 KSL786220:KSN786221 LCH786220:LCJ786221 LMD786220:LMF786221 LVZ786220:LWB786221 MFV786220:MFX786221 MPR786220:MPT786221 MZN786220:MZP786221 NJJ786220:NJL786221 NTF786220:NTH786221 ODB786220:ODD786221 OMX786220:OMZ786221 OWT786220:OWV786221 PGP786220:PGR786221 PQL786220:PQN786221 QAH786220:QAJ786221 QKD786220:QKF786221 QTZ786220:QUB786221 RDV786220:RDX786221 RNR786220:RNT786221 RXN786220:RXP786221 SHJ786220:SHL786221 SRF786220:SRH786221 TBB786220:TBD786221 TKX786220:TKZ786221 TUT786220:TUV786221 UEP786220:UER786221 UOL786220:UON786221 UYH786220:UYJ786221 VID786220:VIF786221 VRZ786220:VSB786221 WBV786220:WBX786221 WLR786220:WLT786221 WVN786220:WVP786221 F851758:H851759 JB851756:JD851757 SX851756:SZ851757 ACT851756:ACV851757 AMP851756:AMR851757 AWL851756:AWN851757 BGH851756:BGJ851757 BQD851756:BQF851757 BZZ851756:CAB851757 CJV851756:CJX851757 CTR851756:CTT851757 DDN851756:DDP851757 DNJ851756:DNL851757 DXF851756:DXH851757 EHB851756:EHD851757 EQX851756:EQZ851757 FAT851756:FAV851757 FKP851756:FKR851757 FUL851756:FUN851757 GEH851756:GEJ851757 GOD851756:GOF851757 GXZ851756:GYB851757 HHV851756:HHX851757 HRR851756:HRT851757 IBN851756:IBP851757 ILJ851756:ILL851757 IVF851756:IVH851757 JFB851756:JFD851757 JOX851756:JOZ851757 JYT851756:JYV851757 KIP851756:KIR851757 KSL851756:KSN851757 LCH851756:LCJ851757 LMD851756:LMF851757 LVZ851756:LWB851757 MFV851756:MFX851757 MPR851756:MPT851757 MZN851756:MZP851757 NJJ851756:NJL851757 NTF851756:NTH851757 ODB851756:ODD851757 OMX851756:OMZ851757 OWT851756:OWV851757 PGP851756:PGR851757 PQL851756:PQN851757 QAH851756:QAJ851757 QKD851756:QKF851757 QTZ851756:QUB851757 RDV851756:RDX851757 RNR851756:RNT851757 RXN851756:RXP851757 SHJ851756:SHL851757 SRF851756:SRH851757 TBB851756:TBD851757 TKX851756:TKZ851757 TUT851756:TUV851757 UEP851756:UER851757 UOL851756:UON851757 UYH851756:UYJ851757 VID851756:VIF851757 VRZ851756:VSB851757 WBV851756:WBX851757 WLR851756:WLT851757 WVN851756:WVP851757 F917294:H917295 JB917292:JD917293 SX917292:SZ917293 ACT917292:ACV917293 AMP917292:AMR917293 AWL917292:AWN917293 BGH917292:BGJ917293 BQD917292:BQF917293 BZZ917292:CAB917293 CJV917292:CJX917293 CTR917292:CTT917293 DDN917292:DDP917293 DNJ917292:DNL917293 DXF917292:DXH917293 EHB917292:EHD917293 EQX917292:EQZ917293 FAT917292:FAV917293 FKP917292:FKR917293 FUL917292:FUN917293 GEH917292:GEJ917293 GOD917292:GOF917293 GXZ917292:GYB917293 HHV917292:HHX917293 HRR917292:HRT917293 IBN917292:IBP917293 ILJ917292:ILL917293 IVF917292:IVH917293 JFB917292:JFD917293 JOX917292:JOZ917293 JYT917292:JYV917293 KIP917292:KIR917293 KSL917292:KSN917293 LCH917292:LCJ917293 LMD917292:LMF917293 LVZ917292:LWB917293 MFV917292:MFX917293 MPR917292:MPT917293 MZN917292:MZP917293 NJJ917292:NJL917293 NTF917292:NTH917293 ODB917292:ODD917293 OMX917292:OMZ917293 OWT917292:OWV917293 PGP917292:PGR917293 PQL917292:PQN917293 QAH917292:QAJ917293 QKD917292:QKF917293 QTZ917292:QUB917293 RDV917292:RDX917293 RNR917292:RNT917293 RXN917292:RXP917293 SHJ917292:SHL917293 SRF917292:SRH917293 TBB917292:TBD917293 TKX917292:TKZ917293 TUT917292:TUV917293 UEP917292:UER917293 UOL917292:UON917293 UYH917292:UYJ917293 VID917292:VIF917293 VRZ917292:VSB917293 WBV917292:WBX917293 WLR917292:WLT917293 WVN917292:WVP917293 F982830:H982831 JB982828:JD982829 SX982828:SZ982829 ACT982828:ACV982829 AMP982828:AMR982829 AWL982828:AWN982829 BGH982828:BGJ982829 BQD982828:BQF982829 BZZ982828:CAB982829 CJV982828:CJX982829 CTR982828:CTT982829 DDN982828:DDP982829 DNJ982828:DNL982829 DXF982828:DXH982829 EHB982828:EHD982829 EQX982828:EQZ982829 FAT982828:FAV982829 FKP982828:FKR982829 FUL982828:FUN982829 GEH982828:GEJ982829 GOD982828:GOF982829 GXZ982828:GYB982829 HHV982828:HHX982829 HRR982828:HRT982829 IBN982828:IBP982829 ILJ982828:ILL982829 IVF982828:IVH982829 JFB982828:JFD982829 JOX982828:JOZ982829 JYT982828:JYV982829 KIP982828:KIR982829 KSL982828:KSN982829 LCH982828:LCJ982829 LMD982828:LMF982829 LVZ982828:LWB982829 MFV982828:MFX982829 MPR982828:MPT982829 MZN982828:MZP982829 NJJ982828:NJL982829 NTF982828:NTH982829 ODB982828:ODD982829 OMX982828:OMZ982829 OWT982828:OWV982829 PGP982828:PGR982829 PQL982828:PQN982829 QAH982828:QAJ982829 QKD982828:QKF982829 QTZ982828:QUB982829 RDV982828:RDX982829 RNR982828:RNT982829 RXN982828:RXP982829 SHJ982828:SHL982829 SRF982828:SRH982829 TBB982828:TBD982829 TKX982828:TKZ982829 TUT982828:TUV982829 UEP982828:UER982829 UOL982828:UON982829 UYH982828:UYJ982829 VID982828:VIF982829 VRZ982828:VSB982829 WBV982828:WBX982829 WLR982828:WLT982829 WVN982828:WVP982829 F65342:H65343 JB65340:JD65341 SX65340:SZ65341 ACT65340:ACV65341 AMP65340:AMR65341 AWL65340:AWN65341 BGH65340:BGJ65341 BQD65340:BQF65341 BZZ65340:CAB65341 CJV65340:CJX65341 CTR65340:CTT65341 DDN65340:DDP65341 DNJ65340:DNL65341 DXF65340:DXH65341 EHB65340:EHD65341 EQX65340:EQZ65341 FAT65340:FAV65341 FKP65340:FKR65341 FUL65340:FUN65341 GEH65340:GEJ65341 GOD65340:GOF65341 GXZ65340:GYB65341 HHV65340:HHX65341 HRR65340:HRT65341 IBN65340:IBP65341 ILJ65340:ILL65341 IVF65340:IVH65341 JFB65340:JFD65341 JOX65340:JOZ65341 JYT65340:JYV65341 KIP65340:KIR65341 KSL65340:KSN65341 LCH65340:LCJ65341 LMD65340:LMF65341 LVZ65340:LWB65341 MFV65340:MFX65341 MPR65340:MPT65341 MZN65340:MZP65341 NJJ65340:NJL65341 NTF65340:NTH65341 ODB65340:ODD65341 OMX65340:OMZ65341 OWT65340:OWV65341 PGP65340:PGR65341 PQL65340:PQN65341 QAH65340:QAJ65341 QKD65340:QKF65341 QTZ65340:QUB65341 RDV65340:RDX65341 RNR65340:RNT65341 RXN65340:RXP65341 SHJ65340:SHL65341 SRF65340:SRH65341 TBB65340:TBD65341 TKX65340:TKZ65341 TUT65340:TUV65341 UEP65340:UER65341 UOL65340:UON65341 UYH65340:UYJ65341 VID65340:VIF65341 VRZ65340:VSB65341 WBV65340:WBX65341 WLR65340:WLT65341 WVN65340:WVP65341 F130878:H130879 JB130876:JD130877 SX130876:SZ130877 ACT130876:ACV130877 AMP130876:AMR130877 AWL130876:AWN130877 BGH130876:BGJ130877 BQD130876:BQF130877 BZZ130876:CAB130877 CJV130876:CJX130877 CTR130876:CTT130877 DDN130876:DDP130877 DNJ130876:DNL130877 DXF130876:DXH130877 EHB130876:EHD130877 EQX130876:EQZ130877 FAT130876:FAV130877 FKP130876:FKR130877 FUL130876:FUN130877 GEH130876:GEJ130877 GOD130876:GOF130877 GXZ130876:GYB130877 HHV130876:HHX130877 HRR130876:HRT130877 IBN130876:IBP130877 ILJ130876:ILL130877 IVF130876:IVH130877 JFB130876:JFD130877 JOX130876:JOZ130877 JYT130876:JYV130877 KIP130876:KIR130877 KSL130876:KSN130877 LCH130876:LCJ130877 LMD130876:LMF130877 LVZ130876:LWB130877 MFV130876:MFX130877 MPR130876:MPT130877 MZN130876:MZP130877 NJJ130876:NJL130877 NTF130876:NTH130877 ODB130876:ODD130877 OMX130876:OMZ130877 OWT130876:OWV130877 PGP130876:PGR130877 PQL130876:PQN130877 QAH130876:QAJ130877 QKD130876:QKF130877 QTZ130876:QUB130877 RDV130876:RDX130877 RNR130876:RNT130877 RXN130876:RXP130877 SHJ130876:SHL130877 SRF130876:SRH130877 TBB130876:TBD130877 TKX130876:TKZ130877 TUT130876:TUV130877 UEP130876:UER130877 UOL130876:UON130877 UYH130876:UYJ130877 VID130876:VIF130877 VRZ130876:VSB130877 WBV130876:WBX130877 WLR130876:WLT130877 WVN130876:WVP130877 F196414:H196415 JB196412:JD196413 SX196412:SZ196413 ACT196412:ACV196413 AMP196412:AMR196413 AWL196412:AWN196413 BGH196412:BGJ196413 BQD196412:BQF196413 BZZ196412:CAB196413 CJV196412:CJX196413 CTR196412:CTT196413 DDN196412:DDP196413 DNJ196412:DNL196413 DXF196412:DXH196413 EHB196412:EHD196413 EQX196412:EQZ196413 FAT196412:FAV196413 FKP196412:FKR196413 FUL196412:FUN196413 GEH196412:GEJ196413 GOD196412:GOF196413 GXZ196412:GYB196413 HHV196412:HHX196413 HRR196412:HRT196413 IBN196412:IBP196413 ILJ196412:ILL196413 IVF196412:IVH196413 JFB196412:JFD196413 JOX196412:JOZ196413 JYT196412:JYV196413 KIP196412:KIR196413 KSL196412:KSN196413 LCH196412:LCJ196413 LMD196412:LMF196413 LVZ196412:LWB196413 MFV196412:MFX196413 MPR196412:MPT196413 MZN196412:MZP196413 NJJ196412:NJL196413 NTF196412:NTH196413 ODB196412:ODD196413 OMX196412:OMZ196413 OWT196412:OWV196413 PGP196412:PGR196413 PQL196412:PQN196413 QAH196412:QAJ196413 QKD196412:QKF196413 QTZ196412:QUB196413 RDV196412:RDX196413 RNR196412:RNT196413 RXN196412:RXP196413 SHJ196412:SHL196413 SRF196412:SRH196413 TBB196412:TBD196413 TKX196412:TKZ196413 TUT196412:TUV196413 UEP196412:UER196413 UOL196412:UON196413 UYH196412:UYJ196413 VID196412:VIF196413 VRZ196412:VSB196413 WBV196412:WBX196413 WLR196412:WLT196413 WVN196412:WVP196413 F261950:H261951 JB261948:JD261949 SX261948:SZ261949 ACT261948:ACV261949 AMP261948:AMR261949 AWL261948:AWN261949 BGH261948:BGJ261949 BQD261948:BQF261949 BZZ261948:CAB261949 CJV261948:CJX261949 CTR261948:CTT261949 DDN261948:DDP261949 DNJ261948:DNL261949 DXF261948:DXH261949 EHB261948:EHD261949 EQX261948:EQZ261949 FAT261948:FAV261949 FKP261948:FKR261949 FUL261948:FUN261949 GEH261948:GEJ261949 GOD261948:GOF261949 GXZ261948:GYB261949 HHV261948:HHX261949 HRR261948:HRT261949 IBN261948:IBP261949 ILJ261948:ILL261949 IVF261948:IVH261949 JFB261948:JFD261949 JOX261948:JOZ261949 JYT261948:JYV261949 KIP261948:KIR261949 KSL261948:KSN261949 LCH261948:LCJ261949 LMD261948:LMF261949 LVZ261948:LWB261949 MFV261948:MFX261949 MPR261948:MPT261949 MZN261948:MZP261949 NJJ261948:NJL261949 NTF261948:NTH261949 ODB261948:ODD261949 OMX261948:OMZ261949 OWT261948:OWV261949 PGP261948:PGR261949 PQL261948:PQN261949 QAH261948:QAJ261949 QKD261948:QKF261949 QTZ261948:QUB261949 RDV261948:RDX261949 RNR261948:RNT261949 RXN261948:RXP261949 SHJ261948:SHL261949 SRF261948:SRH261949 TBB261948:TBD261949 TKX261948:TKZ261949 TUT261948:TUV261949 UEP261948:UER261949 UOL261948:UON261949 UYH261948:UYJ261949 VID261948:VIF261949 VRZ261948:VSB261949 WBV261948:WBX261949 WLR261948:WLT261949 WVN261948:WVP261949 F327486:H327487 JB327484:JD327485 SX327484:SZ327485 ACT327484:ACV327485 AMP327484:AMR327485 AWL327484:AWN327485 BGH327484:BGJ327485 BQD327484:BQF327485 BZZ327484:CAB327485 CJV327484:CJX327485 CTR327484:CTT327485 DDN327484:DDP327485 DNJ327484:DNL327485 DXF327484:DXH327485 EHB327484:EHD327485 EQX327484:EQZ327485 FAT327484:FAV327485 FKP327484:FKR327485 FUL327484:FUN327485 GEH327484:GEJ327485 GOD327484:GOF327485 GXZ327484:GYB327485 HHV327484:HHX327485 HRR327484:HRT327485 IBN327484:IBP327485 ILJ327484:ILL327485 IVF327484:IVH327485 JFB327484:JFD327485 JOX327484:JOZ327485 JYT327484:JYV327485 KIP327484:KIR327485 KSL327484:KSN327485 LCH327484:LCJ327485 LMD327484:LMF327485 LVZ327484:LWB327485 MFV327484:MFX327485 MPR327484:MPT327485 MZN327484:MZP327485 NJJ327484:NJL327485 NTF327484:NTH327485 ODB327484:ODD327485 OMX327484:OMZ327485 OWT327484:OWV327485 PGP327484:PGR327485 PQL327484:PQN327485 QAH327484:QAJ327485 QKD327484:QKF327485 QTZ327484:QUB327485 RDV327484:RDX327485 RNR327484:RNT327485 RXN327484:RXP327485 SHJ327484:SHL327485 SRF327484:SRH327485 TBB327484:TBD327485 TKX327484:TKZ327485 TUT327484:TUV327485 UEP327484:UER327485 UOL327484:UON327485 UYH327484:UYJ327485 VID327484:VIF327485 VRZ327484:VSB327485 WBV327484:WBX327485 WLR327484:WLT327485 WVN327484:WVP327485 F393022:H393023 JB393020:JD393021 SX393020:SZ393021 ACT393020:ACV393021 AMP393020:AMR393021 AWL393020:AWN393021 BGH393020:BGJ393021 BQD393020:BQF393021 BZZ393020:CAB393021 CJV393020:CJX393021 CTR393020:CTT393021 DDN393020:DDP393021 DNJ393020:DNL393021 DXF393020:DXH393021 EHB393020:EHD393021 EQX393020:EQZ393021 FAT393020:FAV393021 FKP393020:FKR393021 FUL393020:FUN393021 GEH393020:GEJ393021 GOD393020:GOF393021 GXZ393020:GYB393021 HHV393020:HHX393021 HRR393020:HRT393021 IBN393020:IBP393021 ILJ393020:ILL393021 IVF393020:IVH393021 JFB393020:JFD393021 JOX393020:JOZ393021 JYT393020:JYV393021 KIP393020:KIR393021 KSL393020:KSN393021 LCH393020:LCJ393021 LMD393020:LMF393021 LVZ393020:LWB393021 MFV393020:MFX393021 MPR393020:MPT393021 MZN393020:MZP393021 NJJ393020:NJL393021 NTF393020:NTH393021 ODB393020:ODD393021 OMX393020:OMZ393021 OWT393020:OWV393021 PGP393020:PGR393021 PQL393020:PQN393021 QAH393020:QAJ393021 QKD393020:QKF393021 QTZ393020:QUB393021 RDV393020:RDX393021 RNR393020:RNT393021 RXN393020:RXP393021 SHJ393020:SHL393021 SRF393020:SRH393021 TBB393020:TBD393021 TKX393020:TKZ393021 TUT393020:TUV393021 UEP393020:UER393021 UOL393020:UON393021 UYH393020:UYJ393021 VID393020:VIF393021 VRZ393020:VSB393021 WBV393020:WBX393021 WLR393020:WLT393021 WVN393020:WVP393021 F458558:H458559 JB458556:JD458557 SX458556:SZ458557 ACT458556:ACV458557 AMP458556:AMR458557 AWL458556:AWN458557 BGH458556:BGJ458557 BQD458556:BQF458557 BZZ458556:CAB458557 CJV458556:CJX458557 CTR458556:CTT458557 DDN458556:DDP458557 DNJ458556:DNL458557 DXF458556:DXH458557 EHB458556:EHD458557 EQX458556:EQZ458557 FAT458556:FAV458557 FKP458556:FKR458557 FUL458556:FUN458557 GEH458556:GEJ458557 GOD458556:GOF458557 GXZ458556:GYB458557 HHV458556:HHX458557 HRR458556:HRT458557 IBN458556:IBP458557 ILJ458556:ILL458557 IVF458556:IVH458557 JFB458556:JFD458557 JOX458556:JOZ458557 JYT458556:JYV458557 KIP458556:KIR458557 KSL458556:KSN458557 LCH458556:LCJ458557 LMD458556:LMF458557 LVZ458556:LWB458557 MFV458556:MFX458557 MPR458556:MPT458557 MZN458556:MZP458557 NJJ458556:NJL458557 NTF458556:NTH458557 ODB458556:ODD458557 OMX458556:OMZ458557 OWT458556:OWV458557 PGP458556:PGR458557 PQL458556:PQN458557 QAH458556:QAJ458557 QKD458556:QKF458557 QTZ458556:QUB458557 RDV458556:RDX458557 RNR458556:RNT458557 RXN458556:RXP458557 SHJ458556:SHL458557 SRF458556:SRH458557 TBB458556:TBD458557 TKX458556:TKZ458557 TUT458556:TUV458557 UEP458556:UER458557 UOL458556:UON458557 UYH458556:UYJ458557 VID458556:VIF458557 VRZ458556:VSB458557 WBV458556:WBX458557 WLR458556:WLT458557 WVN458556:WVP458557 F524094:H524095 JB524092:JD524093 SX524092:SZ524093 ACT524092:ACV524093 AMP524092:AMR524093 AWL524092:AWN524093 BGH524092:BGJ524093 BQD524092:BQF524093 BZZ524092:CAB524093 CJV524092:CJX524093 CTR524092:CTT524093 DDN524092:DDP524093 DNJ524092:DNL524093 DXF524092:DXH524093 EHB524092:EHD524093 EQX524092:EQZ524093 FAT524092:FAV524093 FKP524092:FKR524093 FUL524092:FUN524093 GEH524092:GEJ524093 GOD524092:GOF524093 GXZ524092:GYB524093 HHV524092:HHX524093 HRR524092:HRT524093 IBN524092:IBP524093 ILJ524092:ILL524093 IVF524092:IVH524093 JFB524092:JFD524093 JOX524092:JOZ524093 JYT524092:JYV524093 KIP524092:KIR524093 KSL524092:KSN524093 LCH524092:LCJ524093 LMD524092:LMF524093 LVZ524092:LWB524093 MFV524092:MFX524093 MPR524092:MPT524093 MZN524092:MZP524093 NJJ524092:NJL524093 NTF524092:NTH524093 ODB524092:ODD524093 OMX524092:OMZ524093 OWT524092:OWV524093 PGP524092:PGR524093 PQL524092:PQN524093 QAH524092:QAJ524093 QKD524092:QKF524093 QTZ524092:QUB524093 RDV524092:RDX524093 RNR524092:RNT524093 RXN524092:RXP524093 SHJ524092:SHL524093 SRF524092:SRH524093 TBB524092:TBD524093 TKX524092:TKZ524093 TUT524092:TUV524093 UEP524092:UER524093 UOL524092:UON524093 UYH524092:UYJ524093 VID524092:VIF524093 VRZ524092:VSB524093 WBV524092:WBX524093 WLR524092:WLT524093 WVN524092:WVP524093 F589630:H589631 JB589628:JD589629 SX589628:SZ589629 ACT589628:ACV589629 AMP589628:AMR589629 AWL589628:AWN589629 BGH589628:BGJ589629 BQD589628:BQF589629 BZZ589628:CAB589629 CJV589628:CJX589629 CTR589628:CTT589629 DDN589628:DDP589629 DNJ589628:DNL589629 DXF589628:DXH589629 EHB589628:EHD589629 EQX589628:EQZ589629 FAT589628:FAV589629 FKP589628:FKR589629 FUL589628:FUN589629 GEH589628:GEJ589629 GOD589628:GOF589629 GXZ589628:GYB589629 HHV589628:HHX589629 HRR589628:HRT589629 IBN589628:IBP589629 ILJ589628:ILL589629 IVF589628:IVH589629 JFB589628:JFD589629 JOX589628:JOZ589629 JYT589628:JYV589629 KIP589628:KIR589629 KSL589628:KSN589629 LCH589628:LCJ589629 LMD589628:LMF589629 LVZ589628:LWB589629 MFV589628:MFX589629 MPR589628:MPT589629 MZN589628:MZP589629 NJJ589628:NJL589629 NTF589628:NTH589629 ODB589628:ODD589629 OMX589628:OMZ589629 OWT589628:OWV589629 PGP589628:PGR589629 PQL589628:PQN589629 QAH589628:QAJ589629 QKD589628:QKF589629 QTZ589628:QUB589629 RDV589628:RDX589629 RNR589628:RNT589629 RXN589628:RXP589629 SHJ589628:SHL589629 SRF589628:SRH589629 TBB589628:TBD589629 TKX589628:TKZ589629 TUT589628:TUV589629 UEP589628:UER589629 UOL589628:UON589629 UYH589628:UYJ589629 VID589628:VIF589629 VRZ589628:VSB589629 WBV589628:WBX589629 WLR589628:WLT589629 WVN589628:WVP589629 F655166:H655167 JB655164:JD655165 SX655164:SZ655165 ACT655164:ACV655165 AMP655164:AMR655165 AWL655164:AWN655165 BGH655164:BGJ655165 BQD655164:BQF655165 BZZ655164:CAB655165 CJV655164:CJX655165 CTR655164:CTT655165 DDN655164:DDP655165 DNJ655164:DNL655165 DXF655164:DXH655165 EHB655164:EHD655165 EQX655164:EQZ655165 FAT655164:FAV655165 FKP655164:FKR655165 FUL655164:FUN655165 GEH655164:GEJ655165 GOD655164:GOF655165 GXZ655164:GYB655165 HHV655164:HHX655165 HRR655164:HRT655165 IBN655164:IBP655165 ILJ655164:ILL655165 IVF655164:IVH655165 JFB655164:JFD655165 JOX655164:JOZ655165 JYT655164:JYV655165 KIP655164:KIR655165 KSL655164:KSN655165 LCH655164:LCJ655165 LMD655164:LMF655165 LVZ655164:LWB655165 MFV655164:MFX655165 MPR655164:MPT655165 MZN655164:MZP655165 NJJ655164:NJL655165 NTF655164:NTH655165 ODB655164:ODD655165 OMX655164:OMZ655165 OWT655164:OWV655165 PGP655164:PGR655165 PQL655164:PQN655165 QAH655164:QAJ655165 QKD655164:QKF655165 QTZ655164:QUB655165 RDV655164:RDX655165 RNR655164:RNT655165 RXN655164:RXP655165 SHJ655164:SHL655165 SRF655164:SRH655165 TBB655164:TBD655165 TKX655164:TKZ655165 TUT655164:TUV655165 UEP655164:UER655165 UOL655164:UON655165 UYH655164:UYJ655165 VID655164:VIF655165 VRZ655164:VSB655165 WBV655164:WBX655165 WLR655164:WLT655165 WVN655164:WVP655165 F720702:H720703 JB720700:JD720701 SX720700:SZ720701 ACT720700:ACV720701 AMP720700:AMR720701 AWL720700:AWN720701 BGH720700:BGJ720701 BQD720700:BQF720701 BZZ720700:CAB720701 CJV720700:CJX720701 CTR720700:CTT720701 DDN720700:DDP720701 DNJ720700:DNL720701 DXF720700:DXH720701 EHB720700:EHD720701 EQX720700:EQZ720701 FAT720700:FAV720701 FKP720700:FKR720701 FUL720700:FUN720701 GEH720700:GEJ720701 GOD720700:GOF720701 GXZ720700:GYB720701 HHV720700:HHX720701 HRR720700:HRT720701 IBN720700:IBP720701 ILJ720700:ILL720701 IVF720700:IVH720701 JFB720700:JFD720701 JOX720700:JOZ720701 JYT720700:JYV720701 KIP720700:KIR720701 KSL720700:KSN720701 LCH720700:LCJ720701 LMD720700:LMF720701 LVZ720700:LWB720701 MFV720700:MFX720701 MPR720700:MPT720701 MZN720700:MZP720701 NJJ720700:NJL720701 NTF720700:NTH720701 ODB720700:ODD720701 OMX720700:OMZ720701 OWT720700:OWV720701 PGP720700:PGR720701 PQL720700:PQN720701 QAH720700:QAJ720701 QKD720700:QKF720701 QTZ720700:QUB720701 RDV720700:RDX720701 RNR720700:RNT720701 RXN720700:RXP720701 SHJ720700:SHL720701 SRF720700:SRH720701 TBB720700:TBD720701 TKX720700:TKZ720701 TUT720700:TUV720701 UEP720700:UER720701 UOL720700:UON720701 UYH720700:UYJ720701 VID720700:VIF720701 VRZ720700:VSB720701 WBV720700:WBX720701 WLR720700:WLT720701 WVN720700:WVP720701 F786238:H786239 JB786236:JD786237 SX786236:SZ786237 ACT786236:ACV786237 AMP786236:AMR786237 AWL786236:AWN786237 BGH786236:BGJ786237 BQD786236:BQF786237 BZZ786236:CAB786237 CJV786236:CJX786237 CTR786236:CTT786237 DDN786236:DDP786237 DNJ786236:DNL786237 DXF786236:DXH786237 EHB786236:EHD786237 EQX786236:EQZ786237 FAT786236:FAV786237 FKP786236:FKR786237 FUL786236:FUN786237 GEH786236:GEJ786237 GOD786236:GOF786237 GXZ786236:GYB786237 HHV786236:HHX786237 HRR786236:HRT786237 IBN786236:IBP786237 ILJ786236:ILL786237 IVF786236:IVH786237 JFB786236:JFD786237 JOX786236:JOZ786237 JYT786236:JYV786237 KIP786236:KIR786237 KSL786236:KSN786237 LCH786236:LCJ786237 LMD786236:LMF786237 LVZ786236:LWB786237 MFV786236:MFX786237 MPR786236:MPT786237 MZN786236:MZP786237 NJJ786236:NJL786237 NTF786236:NTH786237 ODB786236:ODD786237 OMX786236:OMZ786237 OWT786236:OWV786237 PGP786236:PGR786237 PQL786236:PQN786237 QAH786236:QAJ786237 QKD786236:QKF786237 QTZ786236:QUB786237 RDV786236:RDX786237 RNR786236:RNT786237 RXN786236:RXP786237 SHJ786236:SHL786237 SRF786236:SRH786237 TBB786236:TBD786237 TKX786236:TKZ786237 TUT786236:TUV786237 UEP786236:UER786237 UOL786236:UON786237 UYH786236:UYJ786237 VID786236:VIF786237 VRZ786236:VSB786237 WBV786236:WBX786237 WLR786236:WLT786237 WVN786236:WVP786237 F851774:H851775 JB851772:JD851773 SX851772:SZ851773 ACT851772:ACV851773 AMP851772:AMR851773 AWL851772:AWN851773 BGH851772:BGJ851773 BQD851772:BQF851773 BZZ851772:CAB851773 CJV851772:CJX851773 CTR851772:CTT851773 DDN851772:DDP851773 DNJ851772:DNL851773 DXF851772:DXH851773 EHB851772:EHD851773 EQX851772:EQZ851773 FAT851772:FAV851773 FKP851772:FKR851773 FUL851772:FUN851773 GEH851772:GEJ851773 GOD851772:GOF851773 GXZ851772:GYB851773 HHV851772:HHX851773 HRR851772:HRT851773 IBN851772:IBP851773 ILJ851772:ILL851773 IVF851772:IVH851773 JFB851772:JFD851773 JOX851772:JOZ851773 JYT851772:JYV851773 KIP851772:KIR851773 KSL851772:KSN851773 LCH851772:LCJ851773 LMD851772:LMF851773 LVZ851772:LWB851773 MFV851772:MFX851773 MPR851772:MPT851773 MZN851772:MZP851773 NJJ851772:NJL851773 NTF851772:NTH851773 ODB851772:ODD851773 OMX851772:OMZ851773 OWT851772:OWV851773 PGP851772:PGR851773 PQL851772:PQN851773 QAH851772:QAJ851773 QKD851772:QKF851773 QTZ851772:QUB851773 RDV851772:RDX851773 RNR851772:RNT851773 RXN851772:RXP851773 SHJ851772:SHL851773 SRF851772:SRH851773 TBB851772:TBD851773 TKX851772:TKZ851773 TUT851772:TUV851773 UEP851772:UER851773 UOL851772:UON851773 UYH851772:UYJ851773 VID851772:VIF851773 VRZ851772:VSB851773 WBV851772:WBX851773 WLR851772:WLT851773 WVN851772:WVP851773 F917310:H917311 JB917308:JD917309 SX917308:SZ917309 ACT917308:ACV917309 AMP917308:AMR917309 AWL917308:AWN917309 BGH917308:BGJ917309 BQD917308:BQF917309 BZZ917308:CAB917309 CJV917308:CJX917309 CTR917308:CTT917309 DDN917308:DDP917309 DNJ917308:DNL917309 DXF917308:DXH917309 EHB917308:EHD917309 EQX917308:EQZ917309 FAT917308:FAV917309 FKP917308:FKR917309 FUL917308:FUN917309 GEH917308:GEJ917309 GOD917308:GOF917309 GXZ917308:GYB917309 HHV917308:HHX917309 HRR917308:HRT917309 IBN917308:IBP917309 ILJ917308:ILL917309 IVF917308:IVH917309 JFB917308:JFD917309 JOX917308:JOZ917309 JYT917308:JYV917309 KIP917308:KIR917309 KSL917308:KSN917309 LCH917308:LCJ917309 LMD917308:LMF917309 LVZ917308:LWB917309 MFV917308:MFX917309 MPR917308:MPT917309 MZN917308:MZP917309 NJJ917308:NJL917309 NTF917308:NTH917309 ODB917308:ODD917309 OMX917308:OMZ917309 OWT917308:OWV917309 PGP917308:PGR917309 PQL917308:PQN917309 QAH917308:QAJ917309 QKD917308:QKF917309 QTZ917308:QUB917309 RDV917308:RDX917309 RNR917308:RNT917309 RXN917308:RXP917309 SHJ917308:SHL917309 SRF917308:SRH917309 TBB917308:TBD917309 TKX917308:TKZ917309 TUT917308:TUV917309 UEP917308:UER917309 UOL917308:UON917309 UYH917308:UYJ917309 VID917308:VIF917309 VRZ917308:VSB917309 WBV917308:WBX917309 WLR917308:WLT917309 WVN917308:WVP917309 F982846:H982847 JB982844:JD982845 SX982844:SZ982845 ACT982844:ACV982845 AMP982844:AMR982845 AWL982844:AWN982845 BGH982844:BGJ982845 BQD982844:BQF982845 BZZ982844:CAB982845 CJV982844:CJX982845 CTR982844:CTT982845 DDN982844:DDP982845 DNJ982844:DNL982845 DXF982844:DXH982845 EHB982844:EHD982845 EQX982844:EQZ982845 FAT982844:FAV982845 FKP982844:FKR982845 FUL982844:FUN982845 GEH982844:GEJ982845 GOD982844:GOF982845 GXZ982844:GYB982845 HHV982844:HHX982845 HRR982844:HRT982845 IBN982844:IBP982845 ILJ982844:ILL982845 IVF982844:IVH982845 JFB982844:JFD982845 JOX982844:JOZ982845 JYT982844:JYV982845 KIP982844:KIR982845 KSL982844:KSN982845 LCH982844:LCJ982845 LMD982844:LMF982845 LVZ982844:LWB982845 MFV982844:MFX982845 MPR982844:MPT982845 MZN982844:MZP982845 NJJ982844:NJL982845 NTF982844:NTH982845 ODB982844:ODD982845 OMX982844:OMZ982845 OWT982844:OWV982845 PGP982844:PGR982845 PQL982844:PQN982845 QAH982844:QAJ982845 QKD982844:QKF982845 QTZ982844:QUB982845 RDV982844:RDX982845 RNR982844:RNT982845 RXN982844:RXP982845 SHJ982844:SHL982845 SRF982844:SRH982845 TBB982844:TBD982845 TKX982844:TKZ982845 TUT982844:TUV982845 UEP982844:UER982845 UOL982844:UON982845 UYH982844:UYJ982845 VID982844:VIF982845 VRZ982844:VSB982845 WBV982844:WBX982845 WLR982844:WLT982845 WVN982844:WVP982845 F65348:H65351 JB65346:JD65349 SX65346:SZ65349 ACT65346:ACV65349 AMP65346:AMR65349 AWL65346:AWN65349 BGH65346:BGJ65349 BQD65346:BQF65349 BZZ65346:CAB65349 CJV65346:CJX65349 CTR65346:CTT65349 DDN65346:DDP65349 DNJ65346:DNL65349 DXF65346:DXH65349 EHB65346:EHD65349 EQX65346:EQZ65349 FAT65346:FAV65349 FKP65346:FKR65349 FUL65346:FUN65349 GEH65346:GEJ65349 GOD65346:GOF65349 GXZ65346:GYB65349 HHV65346:HHX65349 HRR65346:HRT65349 IBN65346:IBP65349 ILJ65346:ILL65349 IVF65346:IVH65349 JFB65346:JFD65349 JOX65346:JOZ65349 JYT65346:JYV65349 KIP65346:KIR65349 KSL65346:KSN65349 LCH65346:LCJ65349 LMD65346:LMF65349 LVZ65346:LWB65349 MFV65346:MFX65349 MPR65346:MPT65349 MZN65346:MZP65349 NJJ65346:NJL65349 NTF65346:NTH65349 ODB65346:ODD65349 OMX65346:OMZ65349 OWT65346:OWV65349 PGP65346:PGR65349 PQL65346:PQN65349 QAH65346:QAJ65349 QKD65346:QKF65349 QTZ65346:QUB65349 RDV65346:RDX65349 RNR65346:RNT65349 RXN65346:RXP65349 SHJ65346:SHL65349 SRF65346:SRH65349 TBB65346:TBD65349 TKX65346:TKZ65349 TUT65346:TUV65349 UEP65346:UER65349 UOL65346:UON65349 UYH65346:UYJ65349 VID65346:VIF65349 VRZ65346:VSB65349 WBV65346:WBX65349 WLR65346:WLT65349 WVN65346:WVP65349 F130884:H130887 JB130882:JD130885 SX130882:SZ130885 ACT130882:ACV130885 AMP130882:AMR130885 AWL130882:AWN130885 BGH130882:BGJ130885 BQD130882:BQF130885 BZZ130882:CAB130885 CJV130882:CJX130885 CTR130882:CTT130885 DDN130882:DDP130885 DNJ130882:DNL130885 DXF130882:DXH130885 EHB130882:EHD130885 EQX130882:EQZ130885 FAT130882:FAV130885 FKP130882:FKR130885 FUL130882:FUN130885 GEH130882:GEJ130885 GOD130882:GOF130885 GXZ130882:GYB130885 HHV130882:HHX130885 HRR130882:HRT130885 IBN130882:IBP130885 ILJ130882:ILL130885 IVF130882:IVH130885 JFB130882:JFD130885 JOX130882:JOZ130885 JYT130882:JYV130885 KIP130882:KIR130885 KSL130882:KSN130885 LCH130882:LCJ130885 LMD130882:LMF130885 LVZ130882:LWB130885 MFV130882:MFX130885 MPR130882:MPT130885 MZN130882:MZP130885 NJJ130882:NJL130885 NTF130882:NTH130885 ODB130882:ODD130885 OMX130882:OMZ130885 OWT130882:OWV130885 PGP130882:PGR130885 PQL130882:PQN130885 QAH130882:QAJ130885 QKD130882:QKF130885 QTZ130882:QUB130885 RDV130882:RDX130885 RNR130882:RNT130885 RXN130882:RXP130885 SHJ130882:SHL130885 SRF130882:SRH130885 TBB130882:TBD130885 TKX130882:TKZ130885 TUT130882:TUV130885 UEP130882:UER130885 UOL130882:UON130885 UYH130882:UYJ130885 VID130882:VIF130885 VRZ130882:VSB130885 WBV130882:WBX130885 WLR130882:WLT130885 WVN130882:WVP130885 F196420:H196423 JB196418:JD196421 SX196418:SZ196421 ACT196418:ACV196421 AMP196418:AMR196421 AWL196418:AWN196421 BGH196418:BGJ196421 BQD196418:BQF196421 BZZ196418:CAB196421 CJV196418:CJX196421 CTR196418:CTT196421 DDN196418:DDP196421 DNJ196418:DNL196421 DXF196418:DXH196421 EHB196418:EHD196421 EQX196418:EQZ196421 FAT196418:FAV196421 FKP196418:FKR196421 FUL196418:FUN196421 GEH196418:GEJ196421 GOD196418:GOF196421 GXZ196418:GYB196421 HHV196418:HHX196421 HRR196418:HRT196421 IBN196418:IBP196421 ILJ196418:ILL196421 IVF196418:IVH196421 JFB196418:JFD196421 JOX196418:JOZ196421 JYT196418:JYV196421 KIP196418:KIR196421 KSL196418:KSN196421 LCH196418:LCJ196421 LMD196418:LMF196421 LVZ196418:LWB196421 MFV196418:MFX196421 MPR196418:MPT196421 MZN196418:MZP196421 NJJ196418:NJL196421 NTF196418:NTH196421 ODB196418:ODD196421 OMX196418:OMZ196421 OWT196418:OWV196421 PGP196418:PGR196421 PQL196418:PQN196421 QAH196418:QAJ196421 QKD196418:QKF196421 QTZ196418:QUB196421 RDV196418:RDX196421 RNR196418:RNT196421 RXN196418:RXP196421 SHJ196418:SHL196421 SRF196418:SRH196421 TBB196418:TBD196421 TKX196418:TKZ196421 TUT196418:TUV196421 UEP196418:UER196421 UOL196418:UON196421 UYH196418:UYJ196421 VID196418:VIF196421 VRZ196418:VSB196421 WBV196418:WBX196421 WLR196418:WLT196421 WVN196418:WVP196421 F261956:H261959 JB261954:JD261957 SX261954:SZ261957 ACT261954:ACV261957 AMP261954:AMR261957 AWL261954:AWN261957 BGH261954:BGJ261957 BQD261954:BQF261957 BZZ261954:CAB261957 CJV261954:CJX261957 CTR261954:CTT261957 DDN261954:DDP261957 DNJ261954:DNL261957 DXF261954:DXH261957 EHB261954:EHD261957 EQX261954:EQZ261957 FAT261954:FAV261957 FKP261954:FKR261957 FUL261954:FUN261957 GEH261954:GEJ261957 GOD261954:GOF261957 GXZ261954:GYB261957 HHV261954:HHX261957 HRR261954:HRT261957 IBN261954:IBP261957 ILJ261954:ILL261957 IVF261954:IVH261957 JFB261954:JFD261957 JOX261954:JOZ261957 JYT261954:JYV261957 KIP261954:KIR261957 KSL261954:KSN261957 LCH261954:LCJ261957 LMD261954:LMF261957 LVZ261954:LWB261957 MFV261954:MFX261957 MPR261954:MPT261957 MZN261954:MZP261957 NJJ261954:NJL261957 NTF261954:NTH261957 ODB261954:ODD261957 OMX261954:OMZ261957 OWT261954:OWV261957 PGP261954:PGR261957 PQL261954:PQN261957 QAH261954:QAJ261957 QKD261954:QKF261957 QTZ261954:QUB261957 RDV261954:RDX261957 RNR261954:RNT261957 RXN261954:RXP261957 SHJ261954:SHL261957 SRF261954:SRH261957 TBB261954:TBD261957 TKX261954:TKZ261957 TUT261954:TUV261957 UEP261954:UER261957 UOL261954:UON261957 UYH261954:UYJ261957 VID261954:VIF261957 VRZ261954:VSB261957 WBV261954:WBX261957 WLR261954:WLT261957 WVN261954:WVP261957 F327492:H327495 JB327490:JD327493 SX327490:SZ327493 ACT327490:ACV327493 AMP327490:AMR327493 AWL327490:AWN327493 BGH327490:BGJ327493 BQD327490:BQF327493 BZZ327490:CAB327493 CJV327490:CJX327493 CTR327490:CTT327493 DDN327490:DDP327493 DNJ327490:DNL327493 DXF327490:DXH327493 EHB327490:EHD327493 EQX327490:EQZ327493 FAT327490:FAV327493 FKP327490:FKR327493 FUL327490:FUN327493 GEH327490:GEJ327493 GOD327490:GOF327493 GXZ327490:GYB327493 HHV327490:HHX327493 HRR327490:HRT327493 IBN327490:IBP327493 ILJ327490:ILL327493 IVF327490:IVH327493 JFB327490:JFD327493 JOX327490:JOZ327493 JYT327490:JYV327493 KIP327490:KIR327493 KSL327490:KSN327493 LCH327490:LCJ327493 LMD327490:LMF327493 LVZ327490:LWB327493 MFV327490:MFX327493 MPR327490:MPT327493 MZN327490:MZP327493 NJJ327490:NJL327493 NTF327490:NTH327493 ODB327490:ODD327493 OMX327490:OMZ327493 OWT327490:OWV327493 PGP327490:PGR327493 PQL327490:PQN327493 QAH327490:QAJ327493 QKD327490:QKF327493 QTZ327490:QUB327493 RDV327490:RDX327493 RNR327490:RNT327493 RXN327490:RXP327493 SHJ327490:SHL327493 SRF327490:SRH327493 TBB327490:TBD327493 TKX327490:TKZ327493 TUT327490:TUV327493 UEP327490:UER327493 UOL327490:UON327493 UYH327490:UYJ327493 VID327490:VIF327493 VRZ327490:VSB327493 WBV327490:WBX327493 WLR327490:WLT327493 WVN327490:WVP327493 F393028:H393031 JB393026:JD393029 SX393026:SZ393029 ACT393026:ACV393029 AMP393026:AMR393029 AWL393026:AWN393029 BGH393026:BGJ393029 BQD393026:BQF393029 BZZ393026:CAB393029 CJV393026:CJX393029 CTR393026:CTT393029 DDN393026:DDP393029 DNJ393026:DNL393029 DXF393026:DXH393029 EHB393026:EHD393029 EQX393026:EQZ393029 FAT393026:FAV393029 FKP393026:FKR393029 FUL393026:FUN393029 GEH393026:GEJ393029 GOD393026:GOF393029 GXZ393026:GYB393029 HHV393026:HHX393029 HRR393026:HRT393029 IBN393026:IBP393029 ILJ393026:ILL393029 IVF393026:IVH393029 JFB393026:JFD393029 JOX393026:JOZ393029 JYT393026:JYV393029 KIP393026:KIR393029 KSL393026:KSN393029 LCH393026:LCJ393029 LMD393026:LMF393029 LVZ393026:LWB393029 MFV393026:MFX393029 MPR393026:MPT393029 MZN393026:MZP393029 NJJ393026:NJL393029 NTF393026:NTH393029 ODB393026:ODD393029 OMX393026:OMZ393029 OWT393026:OWV393029 PGP393026:PGR393029 PQL393026:PQN393029 QAH393026:QAJ393029 QKD393026:QKF393029 QTZ393026:QUB393029 RDV393026:RDX393029 RNR393026:RNT393029 RXN393026:RXP393029 SHJ393026:SHL393029 SRF393026:SRH393029 TBB393026:TBD393029 TKX393026:TKZ393029 TUT393026:TUV393029 UEP393026:UER393029 UOL393026:UON393029 UYH393026:UYJ393029 VID393026:VIF393029 VRZ393026:VSB393029 WBV393026:WBX393029 WLR393026:WLT393029 WVN393026:WVP393029 F458564:H458567 JB458562:JD458565 SX458562:SZ458565 ACT458562:ACV458565 AMP458562:AMR458565 AWL458562:AWN458565 BGH458562:BGJ458565 BQD458562:BQF458565 BZZ458562:CAB458565 CJV458562:CJX458565 CTR458562:CTT458565 DDN458562:DDP458565 DNJ458562:DNL458565 DXF458562:DXH458565 EHB458562:EHD458565 EQX458562:EQZ458565 FAT458562:FAV458565 FKP458562:FKR458565 FUL458562:FUN458565 GEH458562:GEJ458565 GOD458562:GOF458565 GXZ458562:GYB458565 HHV458562:HHX458565 HRR458562:HRT458565 IBN458562:IBP458565 ILJ458562:ILL458565 IVF458562:IVH458565 JFB458562:JFD458565 JOX458562:JOZ458565 JYT458562:JYV458565 KIP458562:KIR458565 KSL458562:KSN458565 LCH458562:LCJ458565 LMD458562:LMF458565 LVZ458562:LWB458565 MFV458562:MFX458565 MPR458562:MPT458565 MZN458562:MZP458565 NJJ458562:NJL458565 NTF458562:NTH458565 ODB458562:ODD458565 OMX458562:OMZ458565 OWT458562:OWV458565 PGP458562:PGR458565 PQL458562:PQN458565 QAH458562:QAJ458565 QKD458562:QKF458565 QTZ458562:QUB458565 RDV458562:RDX458565 RNR458562:RNT458565 RXN458562:RXP458565 SHJ458562:SHL458565 SRF458562:SRH458565 TBB458562:TBD458565 TKX458562:TKZ458565 TUT458562:TUV458565 UEP458562:UER458565 UOL458562:UON458565 UYH458562:UYJ458565 VID458562:VIF458565 VRZ458562:VSB458565 WBV458562:WBX458565 WLR458562:WLT458565 WVN458562:WVP458565 F524100:H524103 JB524098:JD524101 SX524098:SZ524101 ACT524098:ACV524101 AMP524098:AMR524101 AWL524098:AWN524101 BGH524098:BGJ524101 BQD524098:BQF524101 BZZ524098:CAB524101 CJV524098:CJX524101 CTR524098:CTT524101 DDN524098:DDP524101 DNJ524098:DNL524101 DXF524098:DXH524101 EHB524098:EHD524101 EQX524098:EQZ524101 FAT524098:FAV524101 FKP524098:FKR524101 FUL524098:FUN524101 GEH524098:GEJ524101 GOD524098:GOF524101 GXZ524098:GYB524101 HHV524098:HHX524101 HRR524098:HRT524101 IBN524098:IBP524101 ILJ524098:ILL524101 IVF524098:IVH524101 JFB524098:JFD524101 JOX524098:JOZ524101 JYT524098:JYV524101 KIP524098:KIR524101 KSL524098:KSN524101 LCH524098:LCJ524101 LMD524098:LMF524101 LVZ524098:LWB524101 MFV524098:MFX524101 MPR524098:MPT524101 MZN524098:MZP524101 NJJ524098:NJL524101 NTF524098:NTH524101 ODB524098:ODD524101 OMX524098:OMZ524101 OWT524098:OWV524101 PGP524098:PGR524101 PQL524098:PQN524101 QAH524098:QAJ524101 QKD524098:QKF524101 QTZ524098:QUB524101 RDV524098:RDX524101 RNR524098:RNT524101 RXN524098:RXP524101 SHJ524098:SHL524101 SRF524098:SRH524101 TBB524098:TBD524101 TKX524098:TKZ524101 TUT524098:TUV524101 UEP524098:UER524101 UOL524098:UON524101 UYH524098:UYJ524101 VID524098:VIF524101 VRZ524098:VSB524101 WBV524098:WBX524101 WLR524098:WLT524101 WVN524098:WVP524101 F589636:H589639 JB589634:JD589637 SX589634:SZ589637 ACT589634:ACV589637 AMP589634:AMR589637 AWL589634:AWN589637 BGH589634:BGJ589637 BQD589634:BQF589637 BZZ589634:CAB589637 CJV589634:CJX589637 CTR589634:CTT589637 DDN589634:DDP589637 DNJ589634:DNL589637 DXF589634:DXH589637 EHB589634:EHD589637 EQX589634:EQZ589637 FAT589634:FAV589637 FKP589634:FKR589637 FUL589634:FUN589637 GEH589634:GEJ589637 GOD589634:GOF589637 GXZ589634:GYB589637 HHV589634:HHX589637 HRR589634:HRT589637 IBN589634:IBP589637 ILJ589634:ILL589637 IVF589634:IVH589637 JFB589634:JFD589637 JOX589634:JOZ589637 JYT589634:JYV589637 KIP589634:KIR589637 KSL589634:KSN589637 LCH589634:LCJ589637 LMD589634:LMF589637 LVZ589634:LWB589637 MFV589634:MFX589637 MPR589634:MPT589637 MZN589634:MZP589637 NJJ589634:NJL589637 NTF589634:NTH589637 ODB589634:ODD589637 OMX589634:OMZ589637 OWT589634:OWV589637 PGP589634:PGR589637 PQL589634:PQN589637 QAH589634:QAJ589637 QKD589634:QKF589637 QTZ589634:QUB589637 RDV589634:RDX589637 RNR589634:RNT589637 RXN589634:RXP589637 SHJ589634:SHL589637 SRF589634:SRH589637 TBB589634:TBD589637 TKX589634:TKZ589637 TUT589634:TUV589637 UEP589634:UER589637 UOL589634:UON589637 UYH589634:UYJ589637 VID589634:VIF589637 VRZ589634:VSB589637 WBV589634:WBX589637 WLR589634:WLT589637 WVN589634:WVP589637 F655172:H655175 JB655170:JD655173 SX655170:SZ655173 ACT655170:ACV655173 AMP655170:AMR655173 AWL655170:AWN655173 BGH655170:BGJ655173 BQD655170:BQF655173 BZZ655170:CAB655173 CJV655170:CJX655173 CTR655170:CTT655173 DDN655170:DDP655173 DNJ655170:DNL655173 DXF655170:DXH655173 EHB655170:EHD655173 EQX655170:EQZ655173 FAT655170:FAV655173 FKP655170:FKR655173 FUL655170:FUN655173 GEH655170:GEJ655173 GOD655170:GOF655173 GXZ655170:GYB655173 HHV655170:HHX655173 HRR655170:HRT655173 IBN655170:IBP655173 ILJ655170:ILL655173 IVF655170:IVH655173 JFB655170:JFD655173 JOX655170:JOZ655173 JYT655170:JYV655173 KIP655170:KIR655173 KSL655170:KSN655173 LCH655170:LCJ655173 LMD655170:LMF655173 LVZ655170:LWB655173 MFV655170:MFX655173 MPR655170:MPT655173 MZN655170:MZP655173 NJJ655170:NJL655173 NTF655170:NTH655173 ODB655170:ODD655173 OMX655170:OMZ655173 OWT655170:OWV655173 PGP655170:PGR655173 PQL655170:PQN655173 QAH655170:QAJ655173 QKD655170:QKF655173 QTZ655170:QUB655173 RDV655170:RDX655173 RNR655170:RNT655173 RXN655170:RXP655173 SHJ655170:SHL655173 SRF655170:SRH655173 TBB655170:TBD655173 TKX655170:TKZ655173 TUT655170:TUV655173 UEP655170:UER655173 UOL655170:UON655173 UYH655170:UYJ655173 VID655170:VIF655173 VRZ655170:VSB655173 WBV655170:WBX655173 WLR655170:WLT655173 WVN655170:WVP655173 F720708:H720711 JB720706:JD720709 SX720706:SZ720709 ACT720706:ACV720709 AMP720706:AMR720709 AWL720706:AWN720709 BGH720706:BGJ720709 BQD720706:BQF720709 BZZ720706:CAB720709 CJV720706:CJX720709 CTR720706:CTT720709 DDN720706:DDP720709 DNJ720706:DNL720709 DXF720706:DXH720709 EHB720706:EHD720709 EQX720706:EQZ720709 FAT720706:FAV720709 FKP720706:FKR720709 FUL720706:FUN720709 GEH720706:GEJ720709 GOD720706:GOF720709 GXZ720706:GYB720709 HHV720706:HHX720709 HRR720706:HRT720709 IBN720706:IBP720709 ILJ720706:ILL720709 IVF720706:IVH720709 JFB720706:JFD720709 JOX720706:JOZ720709 JYT720706:JYV720709 KIP720706:KIR720709 KSL720706:KSN720709 LCH720706:LCJ720709 LMD720706:LMF720709 LVZ720706:LWB720709 MFV720706:MFX720709 MPR720706:MPT720709 MZN720706:MZP720709 NJJ720706:NJL720709 NTF720706:NTH720709 ODB720706:ODD720709 OMX720706:OMZ720709 OWT720706:OWV720709 PGP720706:PGR720709 PQL720706:PQN720709 QAH720706:QAJ720709 QKD720706:QKF720709 QTZ720706:QUB720709 RDV720706:RDX720709 RNR720706:RNT720709 RXN720706:RXP720709 SHJ720706:SHL720709 SRF720706:SRH720709 TBB720706:TBD720709 TKX720706:TKZ720709 TUT720706:TUV720709 UEP720706:UER720709 UOL720706:UON720709 UYH720706:UYJ720709 VID720706:VIF720709 VRZ720706:VSB720709 WBV720706:WBX720709 WLR720706:WLT720709 WVN720706:WVP720709 F786244:H786247 JB786242:JD786245 SX786242:SZ786245 ACT786242:ACV786245 AMP786242:AMR786245 AWL786242:AWN786245 BGH786242:BGJ786245 BQD786242:BQF786245 BZZ786242:CAB786245 CJV786242:CJX786245 CTR786242:CTT786245 DDN786242:DDP786245 DNJ786242:DNL786245 DXF786242:DXH786245 EHB786242:EHD786245 EQX786242:EQZ786245 FAT786242:FAV786245 FKP786242:FKR786245 FUL786242:FUN786245 GEH786242:GEJ786245 GOD786242:GOF786245 GXZ786242:GYB786245 HHV786242:HHX786245 HRR786242:HRT786245 IBN786242:IBP786245 ILJ786242:ILL786245 IVF786242:IVH786245 JFB786242:JFD786245 JOX786242:JOZ786245 JYT786242:JYV786245 KIP786242:KIR786245 KSL786242:KSN786245 LCH786242:LCJ786245 LMD786242:LMF786245 LVZ786242:LWB786245 MFV786242:MFX786245 MPR786242:MPT786245 MZN786242:MZP786245 NJJ786242:NJL786245 NTF786242:NTH786245 ODB786242:ODD786245 OMX786242:OMZ786245 OWT786242:OWV786245 PGP786242:PGR786245 PQL786242:PQN786245 QAH786242:QAJ786245 QKD786242:QKF786245 QTZ786242:QUB786245 RDV786242:RDX786245 RNR786242:RNT786245 RXN786242:RXP786245 SHJ786242:SHL786245 SRF786242:SRH786245 TBB786242:TBD786245 TKX786242:TKZ786245 TUT786242:TUV786245 UEP786242:UER786245 UOL786242:UON786245 UYH786242:UYJ786245 VID786242:VIF786245 VRZ786242:VSB786245 WBV786242:WBX786245 WLR786242:WLT786245 WVN786242:WVP786245 F851780:H851783 JB851778:JD851781 SX851778:SZ851781 ACT851778:ACV851781 AMP851778:AMR851781 AWL851778:AWN851781 BGH851778:BGJ851781 BQD851778:BQF851781 BZZ851778:CAB851781 CJV851778:CJX851781 CTR851778:CTT851781 DDN851778:DDP851781 DNJ851778:DNL851781 DXF851778:DXH851781 EHB851778:EHD851781 EQX851778:EQZ851781 FAT851778:FAV851781 FKP851778:FKR851781 FUL851778:FUN851781 GEH851778:GEJ851781 GOD851778:GOF851781 GXZ851778:GYB851781 HHV851778:HHX851781 HRR851778:HRT851781 IBN851778:IBP851781 ILJ851778:ILL851781 IVF851778:IVH851781 JFB851778:JFD851781 JOX851778:JOZ851781 JYT851778:JYV851781 KIP851778:KIR851781 KSL851778:KSN851781 LCH851778:LCJ851781 LMD851778:LMF851781 LVZ851778:LWB851781 MFV851778:MFX851781 MPR851778:MPT851781 MZN851778:MZP851781 NJJ851778:NJL851781 NTF851778:NTH851781 ODB851778:ODD851781 OMX851778:OMZ851781 OWT851778:OWV851781 PGP851778:PGR851781 PQL851778:PQN851781 QAH851778:QAJ851781 QKD851778:QKF851781 QTZ851778:QUB851781 RDV851778:RDX851781 RNR851778:RNT851781 RXN851778:RXP851781 SHJ851778:SHL851781 SRF851778:SRH851781 TBB851778:TBD851781 TKX851778:TKZ851781 TUT851778:TUV851781 UEP851778:UER851781 UOL851778:UON851781 UYH851778:UYJ851781 VID851778:VIF851781 VRZ851778:VSB851781 WBV851778:WBX851781 WLR851778:WLT851781 WVN851778:WVP851781 F917316:H917319 JB917314:JD917317 SX917314:SZ917317 ACT917314:ACV917317 AMP917314:AMR917317 AWL917314:AWN917317 BGH917314:BGJ917317 BQD917314:BQF917317 BZZ917314:CAB917317 CJV917314:CJX917317 CTR917314:CTT917317 DDN917314:DDP917317 DNJ917314:DNL917317 DXF917314:DXH917317 EHB917314:EHD917317 EQX917314:EQZ917317 FAT917314:FAV917317 FKP917314:FKR917317 FUL917314:FUN917317 GEH917314:GEJ917317 GOD917314:GOF917317 GXZ917314:GYB917317 HHV917314:HHX917317 HRR917314:HRT917317 IBN917314:IBP917317 ILJ917314:ILL917317 IVF917314:IVH917317 JFB917314:JFD917317 JOX917314:JOZ917317 JYT917314:JYV917317 KIP917314:KIR917317 KSL917314:KSN917317 LCH917314:LCJ917317 LMD917314:LMF917317 LVZ917314:LWB917317 MFV917314:MFX917317 MPR917314:MPT917317 MZN917314:MZP917317 NJJ917314:NJL917317 NTF917314:NTH917317 ODB917314:ODD917317 OMX917314:OMZ917317 OWT917314:OWV917317 PGP917314:PGR917317 PQL917314:PQN917317 QAH917314:QAJ917317 QKD917314:QKF917317 QTZ917314:QUB917317 RDV917314:RDX917317 RNR917314:RNT917317 RXN917314:RXP917317 SHJ917314:SHL917317 SRF917314:SRH917317 TBB917314:TBD917317 TKX917314:TKZ917317 TUT917314:TUV917317 UEP917314:UER917317 UOL917314:UON917317 UYH917314:UYJ917317 VID917314:VIF917317 VRZ917314:VSB917317 WBV917314:WBX917317 WLR917314:WLT917317 WVN917314:WVP917317 F982852:H982855 JB982850:JD982853 SX982850:SZ982853 ACT982850:ACV982853 AMP982850:AMR982853 AWL982850:AWN982853 BGH982850:BGJ982853 BQD982850:BQF982853 BZZ982850:CAB982853 CJV982850:CJX982853 CTR982850:CTT982853 DDN982850:DDP982853 DNJ982850:DNL982853 DXF982850:DXH982853 EHB982850:EHD982853 EQX982850:EQZ982853 FAT982850:FAV982853 FKP982850:FKR982853 FUL982850:FUN982853 GEH982850:GEJ982853 GOD982850:GOF982853 GXZ982850:GYB982853 HHV982850:HHX982853 HRR982850:HRT982853 IBN982850:IBP982853 ILJ982850:ILL982853 IVF982850:IVH982853 JFB982850:JFD982853 JOX982850:JOZ982853 JYT982850:JYV982853 KIP982850:KIR982853 KSL982850:KSN982853 LCH982850:LCJ982853 LMD982850:LMF982853 LVZ982850:LWB982853 MFV982850:MFX982853 MPR982850:MPT982853 MZN982850:MZP982853 NJJ982850:NJL982853 NTF982850:NTH982853 ODB982850:ODD982853 OMX982850:OMZ982853 OWT982850:OWV982853 PGP982850:PGR982853 PQL982850:PQN982853 QAH982850:QAJ982853 QKD982850:QKF982853 QTZ982850:QUB982853 RDV982850:RDX982853 RNR982850:RNT982853 RXN982850:RXP982853 SHJ982850:SHL982853 SRF982850:SRH982853 TBB982850:TBD982853 TKX982850:TKZ982853 TUT982850:TUV982853 UEP982850:UER982853 UOL982850:UON982853 UYH982850:UYJ982853 VID982850:VIF982853 VRZ982850:VSB982853 WBV982850:WBX982853 WLR982850:WLT982853 WVN982850:WVP982853 F65354:H65359 JB65352:JD65357 SX65352:SZ65357 ACT65352:ACV65357 AMP65352:AMR65357 AWL65352:AWN65357 BGH65352:BGJ65357 BQD65352:BQF65357 BZZ65352:CAB65357 CJV65352:CJX65357 CTR65352:CTT65357 DDN65352:DDP65357 DNJ65352:DNL65357 DXF65352:DXH65357 EHB65352:EHD65357 EQX65352:EQZ65357 FAT65352:FAV65357 FKP65352:FKR65357 FUL65352:FUN65357 GEH65352:GEJ65357 GOD65352:GOF65357 GXZ65352:GYB65357 HHV65352:HHX65357 HRR65352:HRT65357 IBN65352:IBP65357 ILJ65352:ILL65357 IVF65352:IVH65357 JFB65352:JFD65357 JOX65352:JOZ65357 JYT65352:JYV65357 KIP65352:KIR65357 KSL65352:KSN65357 LCH65352:LCJ65357 LMD65352:LMF65357 LVZ65352:LWB65357 MFV65352:MFX65357 MPR65352:MPT65357 MZN65352:MZP65357 NJJ65352:NJL65357 NTF65352:NTH65357 ODB65352:ODD65357 OMX65352:OMZ65357 OWT65352:OWV65357 PGP65352:PGR65357 PQL65352:PQN65357 QAH65352:QAJ65357 QKD65352:QKF65357 QTZ65352:QUB65357 RDV65352:RDX65357 RNR65352:RNT65357 RXN65352:RXP65357 SHJ65352:SHL65357 SRF65352:SRH65357 TBB65352:TBD65357 TKX65352:TKZ65357 TUT65352:TUV65357 UEP65352:UER65357 UOL65352:UON65357 UYH65352:UYJ65357 VID65352:VIF65357 VRZ65352:VSB65357 WBV65352:WBX65357 WLR65352:WLT65357 WVN65352:WVP65357 F130890:H130895 JB130888:JD130893 SX130888:SZ130893 ACT130888:ACV130893 AMP130888:AMR130893 AWL130888:AWN130893 BGH130888:BGJ130893 BQD130888:BQF130893 BZZ130888:CAB130893 CJV130888:CJX130893 CTR130888:CTT130893 DDN130888:DDP130893 DNJ130888:DNL130893 DXF130888:DXH130893 EHB130888:EHD130893 EQX130888:EQZ130893 FAT130888:FAV130893 FKP130888:FKR130893 FUL130888:FUN130893 GEH130888:GEJ130893 GOD130888:GOF130893 GXZ130888:GYB130893 HHV130888:HHX130893 HRR130888:HRT130893 IBN130888:IBP130893 ILJ130888:ILL130893 IVF130888:IVH130893 JFB130888:JFD130893 JOX130888:JOZ130893 JYT130888:JYV130893 KIP130888:KIR130893 KSL130888:KSN130893 LCH130888:LCJ130893 LMD130888:LMF130893 LVZ130888:LWB130893 MFV130888:MFX130893 MPR130888:MPT130893 MZN130888:MZP130893 NJJ130888:NJL130893 NTF130888:NTH130893 ODB130888:ODD130893 OMX130888:OMZ130893 OWT130888:OWV130893 PGP130888:PGR130893 PQL130888:PQN130893 QAH130888:QAJ130893 QKD130888:QKF130893 QTZ130888:QUB130893 RDV130888:RDX130893 RNR130888:RNT130893 RXN130888:RXP130893 SHJ130888:SHL130893 SRF130888:SRH130893 TBB130888:TBD130893 TKX130888:TKZ130893 TUT130888:TUV130893 UEP130888:UER130893 UOL130888:UON130893 UYH130888:UYJ130893 VID130888:VIF130893 VRZ130888:VSB130893 WBV130888:WBX130893 WLR130888:WLT130893 WVN130888:WVP130893 F196426:H196431 JB196424:JD196429 SX196424:SZ196429 ACT196424:ACV196429 AMP196424:AMR196429 AWL196424:AWN196429 BGH196424:BGJ196429 BQD196424:BQF196429 BZZ196424:CAB196429 CJV196424:CJX196429 CTR196424:CTT196429 DDN196424:DDP196429 DNJ196424:DNL196429 DXF196424:DXH196429 EHB196424:EHD196429 EQX196424:EQZ196429 FAT196424:FAV196429 FKP196424:FKR196429 FUL196424:FUN196429 GEH196424:GEJ196429 GOD196424:GOF196429 GXZ196424:GYB196429 HHV196424:HHX196429 HRR196424:HRT196429 IBN196424:IBP196429 ILJ196424:ILL196429 IVF196424:IVH196429 JFB196424:JFD196429 JOX196424:JOZ196429 JYT196424:JYV196429 KIP196424:KIR196429 KSL196424:KSN196429 LCH196424:LCJ196429 LMD196424:LMF196429 LVZ196424:LWB196429 MFV196424:MFX196429 MPR196424:MPT196429 MZN196424:MZP196429 NJJ196424:NJL196429 NTF196424:NTH196429 ODB196424:ODD196429 OMX196424:OMZ196429 OWT196424:OWV196429 PGP196424:PGR196429 PQL196424:PQN196429 QAH196424:QAJ196429 QKD196424:QKF196429 QTZ196424:QUB196429 RDV196424:RDX196429 RNR196424:RNT196429 RXN196424:RXP196429 SHJ196424:SHL196429 SRF196424:SRH196429 TBB196424:TBD196429 TKX196424:TKZ196429 TUT196424:TUV196429 UEP196424:UER196429 UOL196424:UON196429 UYH196424:UYJ196429 VID196424:VIF196429 VRZ196424:VSB196429 WBV196424:WBX196429 WLR196424:WLT196429 WVN196424:WVP196429 F261962:H261967 JB261960:JD261965 SX261960:SZ261965 ACT261960:ACV261965 AMP261960:AMR261965 AWL261960:AWN261965 BGH261960:BGJ261965 BQD261960:BQF261965 BZZ261960:CAB261965 CJV261960:CJX261965 CTR261960:CTT261965 DDN261960:DDP261965 DNJ261960:DNL261965 DXF261960:DXH261965 EHB261960:EHD261965 EQX261960:EQZ261965 FAT261960:FAV261965 FKP261960:FKR261965 FUL261960:FUN261965 GEH261960:GEJ261965 GOD261960:GOF261965 GXZ261960:GYB261965 HHV261960:HHX261965 HRR261960:HRT261965 IBN261960:IBP261965 ILJ261960:ILL261965 IVF261960:IVH261965 JFB261960:JFD261965 JOX261960:JOZ261965 JYT261960:JYV261965 KIP261960:KIR261965 KSL261960:KSN261965 LCH261960:LCJ261965 LMD261960:LMF261965 LVZ261960:LWB261965 MFV261960:MFX261965 MPR261960:MPT261965 MZN261960:MZP261965 NJJ261960:NJL261965 NTF261960:NTH261965 ODB261960:ODD261965 OMX261960:OMZ261965 OWT261960:OWV261965 PGP261960:PGR261965 PQL261960:PQN261965 QAH261960:QAJ261965 QKD261960:QKF261965 QTZ261960:QUB261965 RDV261960:RDX261965 RNR261960:RNT261965 RXN261960:RXP261965 SHJ261960:SHL261965 SRF261960:SRH261965 TBB261960:TBD261965 TKX261960:TKZ261965 TUT261960:TUV261965 UEP261960:UER261965 UOL261960:UON261965 UYH261960:UYJ261965 VID261960:VIF261965 VRZ261960:VSB261965 WBV261960:WBX261965 WLR261960:WLT261965 WVN261960:WVP261965 F327498:H327503 JB327496:JD327501 SX327496:SZ327501 ACT327496:ACV327501 AMP327496:AMR327501 AWL327496:AWN327501 BGH327496:BGJ327501 BQD327496:BQF327501 BZZ327496:CAB327501 CJV327496:CJX327501 CTR327496:CTT327501 DDN327496:DDP327501 DNJ327496:DNL327501 DXF327496:DXH327501 EHB327496:EHD327501 EQX327496:EQZ327501 FAT327496:FAV327501 FKP327496:FKR327501 FUL327496:FUN327501 GEH327496:GEJ327501 GOD327496:GOF327501 GXZ327496:GYB327501 HHV327496:HHX327501 HRR327496:HRT327501 IBN327496:IBP327501 ILJ327496:ILL327501 IVF327496:IVH327501 JFB327496:JFD327501 JOX327496:JOZ327501 JYT327496:JYV327501 KIP327496:KIR327501 KSL327496:KSN327501 LCH327496:LCJ327501 LMD327496:LMF327501 LVZ327496:LWB327501 MFV327496:MFX327501 MPR327496:MPT327501 MZN327496:MZP327501 NJJ327496:NJL327501 NTF327496:NTH327501 ODB327496:ODD327501 OMX327496:OMZ327501 OWT327496:OWV327501 PGP327496:PGR327501 PQL327496:PQN327501 QAH327496:QAJ327501 QKD327496:QKF327501 QTZ327496:QUB327501 RDV327496:RDX327501 RNR327496:RNT327501 RXN327496:RXP327501 SHJ327496:SHL327501 SRF327496:SRH327501 TBB327496:TBD327501 TKX327496:TKZ327501 TUT327496:TUV327501 UEP327496:UER327501 UOL327496:UON327501 UYH327496:UYJ327501 VID327496:VIF327501 VRZ327496:VSB327501 WBV327496:WBX327501 WLR327496:WLT327501 WVN327496:WVP327501 F393034:H393039 JB393032:JD393037 SX393032:SZ393037 ACT393032:ACV393037 AMP393032:AMR393037 AWL393032:AWN393037 BGH393032:BGJ393037 BQD393032:BQF393037 BZZ393032:CAB393037 CJV393032:CJX393037 CTR393032:CTT393037 DDN393032:DDP393037 DNJ393032:DNL393037 DXF393032:DXH393037 EHB393032:EHD393037 EQX393032:EQZ393037 FAT393032:FAV393037 FKP393032:FKR393037 FUL393032:FUN393037 GEH393032:GEJ393037 GOD393032:GOF393037 GXZ393032:GYB393037 HHV393032:HHX393037 HRR393032:HRT393037 IBN393032:IBP393037 ILJ393032:ILL393037 IVF393032:IVH393037 JFB393032:JFD393037 JOX393032:JOZ393037 JYT393032:JYV393037 KIP393032:KIR393037 KSL393032:KSN393037 LCH393032:LCJ393037 LMD393032:LMF393037 LVZ393032:LWB393037 MFV393032:MFX393037 MPR393032:MPT393037 MZN393032:MZP393037 NJJ393032:NJL393037 NTF393032:NTH393037 ODB393032:ODD393037 OMX393032:OMZ393037 OWT393032:OWV393037 PGP393032:PGR393037 PQL393032:PQN393037 QAH393032:QAJ393037 QKD393032:QKF393037 QTZ393032:QUB393037 RDV393032:RDX393037 RNR393032:RNT393037 RXN393032:RXP393037 SHJ393032:SHL393037 SRF393032:SRH393037 TBB393032:TBD393037 TKX393032:TKZ393037 TUT393032:TUV393037 UEP393032:UER393037 UOL393032:UON393037 UYH393032:UYJ393037 VID393032:VIF393037 VRZ393032:VSB393037 WBV393032:WBX393037 WLR393032:WLT393037 WVN393032:WVP393037 F458570:H458575 JB458568:JD458573 SX458568:SZ458573 ACT458568:ACV458573 AMP458568:AMR458573 AWL458568:AWN458573 BGH458568:BGJ458573 BQD458568:BQF458573 BZZ458568:CAB458573 CJV458568:CJX458573 CTR458568:CTT458573 DDN458568:DDP458573 DNJ458568:DNL458573 DXF458568:DXH458573 EHB458568:EHD458573 EQX458568:EQZ458573 FAT458568:FAV458573 FKP458568:FKR458573 FUL458568:FUN458573 GEH458568:GEJ458573 GOD458568:GOF458573 GXZ458568:GYB458573 HHV458568:HHX458573 HRR458568:HRT458573 IBN458568:IBP458573 ILJ458568:ILL458573 IVF458568:IVH458573 JFB458568:JFD458573 JOX458568:JOZ458573 JYT458568:JYV458573 KIP458568:KIR458573 KSL458568:KSN458573 LCH458568:LCJ458573 LMD458568:LMF458573 LVZ458568:LWB458573 MFV458568:MFX458573 MPR458568:MPT458573 MZN458568:MZP458573 NJJ458568:NJL458573 NTF458568:NTH458573 ODB458568:ODD458573 OMX458568:OMZ458573 OWT458568:OWV458573 PGP458568:PGR458573 PQL458568:PQN458573 QAH458568:QAJ458573 QKD458568:QKF458573 QTZ458568:QUB458573 RDV458568:RDX458573 RNR458568:RNT458573 RXN458568:RXP458573 SHJ458568:SHL458573 SRF458568:SRH458573 TBB458568:TBD458573 TKX458568:TKZ458573 TUT458568:TUV458573 UEP458568:UER458573 UOL458568:UON458573 UYH458568:UYJ458573 VID458568:VIF458573 VRZ458568:VSB458573 WBV458568:WBX458573 WLR458568:WLT458573 WVN458568:WVP458573 F524106:H524111 JB524104:JD524109 SX524104:SZ524109 ACT524104:ACV524109 AMP524104:AMR524109 AWL524104:AWN524109 BGH524104:BGJ524109 BQD524104:BQF524109 BZZ524104:CAB524109 CJV524104:CJX524109 CTR524104:CTT524109 DDN524104:DDP524109 DNJ524104:DNL524109 DXF524104:DXH524109 EHB524104:EHD524109 EQX524104:EQZ524109 FAT524104:FAV524109 FKP524104:FKR524109 FUL524104:FUN524109 GEH524104:GEJ524109 GOD524104:GOF524109 GXZ524104:GYB524109 HHV524104:HHX524109 HRR524104:HRT524109 IBN524104:IBP524109 ILJ524104:ILL524109 IVF524104:IVH524109 JFB524104:JFD524109 JOX524104:JOZ524109 JYT524104:JYV524109 KIP524104:KIR524109 KSL524104:KSN524109 LCH524104:LCJ524109 LMD524104:LMF524109 LVZ524104:LWB524109 MFV524104:MFX524109 MPR524104:MPT524109 MZN524104:MZP524109 NJJ524104:NJL524109 NTF524104:NTH524109 ODB524104:ODD524109 OMX524104:OMZ524109 OWT524104:OWV524109 PGP524104:PGR524109 PQL524104:PQN524109 QAH524104:QAJ524109 QKD524104:QKF524109 QTZ524104:QUB524109 RDV524104:RDX524109 RNR524104:RNT524109 RXN524104:RXP524109 SHJ524104:SHL524109 SRF524104:SRH524109 TBB524104:TBD524109 TKX524104:TKZ524109 TUT524104:TUV524109 UEP524104:UER524109 UOL524104:UON524109 UYH524104:UYJ524109 VID524104:VIF524109 VRZ524104:VSB524109 WBV524104:WBX524109 WLR524104:WLT524109 WVN524104:WVP524109 F589642:H589647 JB589640:JD589645 SX589640:SZ589645 ACT589640:ACV589645 AMP589640:AMR589645 AWL589640:AWN589645 BGH589640:BGJ589645 BQD589640:BQF589645 BZZ589640:CAB589645 CJV589640:CJX589645 CTR589640:CTT589645 DDN589640:DDP589645 DNJ589640:DNL589645 DXF589640:DXH589645 EHB589640:EHD589645 EQX589640:EQZ589645 FAT589640:FAV589645 FKP589640:FKR589645 FUL589640:FUN589645 GEH589640:GEJ589645 GOD589640:GOF589645 GXZ589640:GYB589645 HHV589640:HHX589645 HRR589640:HRT589645 IBN589640:IBP589645 ILJ589640:ILL589645 IVF589640:IVH589645 JFB589640:JFD589645 JOX589640:JOZ589645 JYT589640:JYV589645 KIP589640:KIR589645 KSL589640:KSN589645 LCH589640:LCJ589645 LMD589640:LMF589645 LVZ589640:LWB589645 MFV589640:MFX589645 MPR589640:MPT589645 MZN589640:MZP589645 NJJ589640:NJL589645 NTF589640:NTH589645 ODB589640:ODD589645 OMX589640:OMZ589645 OWT589640:OWV589645 PGP589640:PGR589645 PQL589640:PQN589645 QAH589640:QAJ589645 QKD589640:QKF589645 QTZ589640:QUB589645 RDV589640:RDX589645 RNR589640:RNT589645 RXN589640:RXP589645 SHJ589640:SHL589645 SRF589640:SRH589645 TBB589640:TBD589645 TKX589640:TKZ589645 TUT589640:TUV589645 UEP589640:UER589645 UOL589640:UON589645 UYH589640:UYJ589645 VID589640:VIF589645 VRZ589640:VSB589645 WBV589640:WBX589645 WLR589640:WLT589645 WVN589640:WVP589645 F655178:H655183 JB655176:JD655181 SX655176:SZ655181 ACT655176:ACV655181 AMP655176:AMR655181 AWL655176:AWN655181 BGH655176:BGJ655181 BQD655176:BQF655181 BZZ655176:CAB655181 CJV655176:CJX655181 CTR655176:CTT655181 DDN655176:DDP655181 DNJ655176:DNL655181 DXF655176:DXH655181 EHB655176:EHD655181 EQX655176:EQZ655181 FAT655176:FAV655181 FKP655176:FKR655181 FUL655176:FUN655181 GEH655176:GEJ655181 GOD655176:GOF655181 GXZ655176:GYB655181 HHV655176:HHX655181 HRR655176:HRT655181 IBN655176:IBP655181 ILJ655176:ILL655181 IVF655176:IVH655181 JFB655176:JFD655181 JOX655176:JOZ655181 JYT655176:JYV655181 KIP655176:KIR655181 KSL655176:KSN655181 LCH655176:LCJ655181 LMD655176:LMF655181 LVZ655176:LWB655181 MFV655176:MFX655181 MPR655176:MPT655181 MZN655176:MZP655181 NJJ655176:NJL655181 NTF655176:NTH655181 ODB655176:ODD655181 OMX655176:OMZ655181 OWT655176:OWV655181 PGP655176:PGR655181 PQL655176:PQN655181 QAH655176:QAJ655181 QKD655176:QKF655181 QTZ655176:QUB655181 RDV655176:RDX655181 RNR655176:RNT655181 RXN655176:RXP655181 SHJ655176:SHL655181 SRF655176:SRH655181 TBB655176:TBD655181 TKX655176:TKZ655181 TUT655176:TUV655181 UEP655176:UER655181 UOL655176:UON655181 UYH655176:UYJ655181 VID655176:VIF655181 VRZ655176:VSB655181 WBV655176:WBX655181 WLR655176:WLT655181 WVN655176:WVP655181 F720714:H720719 JB720712:JD720717 SX720712:SZ720717 ACT720712:ACV720717 AMP720712:AMR720717 AWL720712:AWN720717 BGH720712:BGJ720717 BQD720712:BQF720717 BZZ720712:CAB720717 CJV720712:CJX720717 CTR720712:CTT720717 DDN720712:DDP720717 DNJ720712:DNL720717 DXF720712:DXH720717 EHB720712:EHD720717 EQX720712:EQZ720717 FAT720712:FAV720717 FKP720712:FKR720717 FUL720712:FUN720717 GEH720712:GEJ720717 GOD720712:GOF720717 GXZ720712:GYB720717 HHV720712:HHX720717 HRR720712:HRT720717 IBN720712:IBP720717 ILJ720712:ILL720717 IVF720712:IVH720717 JFB720712:JFD720717 JOX720712:JOZ720717 JYT720712:JYV720717 KIP720712:KIR720717 KSL720712:KSN720717 LCH720712:LCJ720717 LMD720712:LMF720717 LVZ720712:LWB720717 MFV720712:MFX720717 MPR720712:MPT720717 MZN720712:MZP720717 NJJ720712:NJL720717 NTF720712:NTH720717 ODB720712:ODD720717 OMX720712:OMZ720717 OWT720712:OWV720717 PGP720712:PGR720717 PQL720712:PQN720717 QAH720712:QAJ720717 QKD720712:QKF720717 QTZ720712:QUB720717 RDV720712:RDX720717 RNR720712:RNT720717 RXN720712:RXP720717 SHJ720712:SHL720717 SRF720712:SRH720717 TBB720712:TBD720717 TKX720712:TKZ720717 TUT720712:TUV720717 UEP720712:UER720717 UOL720712:UON720717 UYH720712:UYJ720717 VID720712:VIF720717 VRZ720712:VSB720717 WBV720712:WBX720717 WLR720712:WLT720717 WVN720712:WVP720717 F786250:H786255 JB786248:JD786253 SX786248:SZ786253 ACT786248:ACV786253 AMP786248:AMR786253 AWL786248:AWN786253 BGH786248:BGJ786253 BQD786248:BQF786253 BZZ786248:CAB786253 CJV786248:CJX786253 CTR786248:CTT786253 DDN786248:DDP786253 DNJ786248:DNL786253 DXF786248:DXH786253 EHB786248:EHD786253 EQX786248:EQZ786253 FAT786248:FAV786253 FKP786248:FKR786253 FUL786248:FUN786253 GEH786248:GEJ786253 GOD786248:GOF786253 GXZ786248:GYB786253 HHV786248:HHX786253 HRR786248:HRT786253 IBN786248:IBP786253 ILJ786248:ILL786253 IVF786248:IVH786253 JFB786248:JFD786253 JOX786248:JOZ786253 JYT786248:JYV786253 KIP786248:KIR786253 KSL786248:KSN786253 LCH786248:LCJ786253 LMD786248:LMF786253 LVZ786248:LWB786253 MFV786248:MFX786253 MPR786248:MPT786253 MZN786248:MZP786253 NJJ786248:NJL786253 NTF786248:NTH786253 ODB786248:ODD786253 OMX786248:OMZ786253 OWT786248:OWV786253 PGP786248:PGR786253 PQL786248:PQN786253 QAH786248:QAJ786253 QKD786248:QKF786253 QTZ786248:QUB786253 RDV786248:RDX786253 RNR786248:RNT786253 RXN786248:RXP786253 SHJ786248:SHL786253 SRF786248:SRH786253 TBB786248:TBD786253 TKX786248:TKZ786253 TUT786248:TUV786253 UEP786248:UER786253 UOL786248:UON786253 UYH786248:UYJ786253 VID786248:VIF786253 VRZ786248:VSB786253 WBV786248:WBX786253 WLR786248:WLT786253 WVN786248:WVP786253 F851786:H851791 JB851784:JD851789 SX851784:SZ851789 ACT851784:ACV851789 AMP851784:AMR851789 AWL851784:AWN851789 BGH851784:BGJ851789 BQD851784:BQF851789 BZZ851784:CAB851789 CJV851784:CJX851789 CTR851784:CTT851789 DDN851784:DDP851789 DNJ851784:DNL851789 DXF851784:DXH851789 EHB851784:EHD851789 EQX851784:EQZ851789 FAT851784:FAV851789 FKP851784:FKR851789 FUL851784:FUN851789 GEH851784:GEJ851789 GOD851784:GOF851789 GXZ851784:GYB851789 HHV851784:HHX851789 HRR851784:HRT851789 IBN851784:IBP851789 ILJ851784:ILL851789 IVF851784:IVH851789 JFB851784:JFD851789 JOX851784:JOZ851789 JYT851784:JYV851789 KIP851784:KIR851789 KSL851784:KSN851789 LCH851784:LCJ851789 LMD851784:LMF851789 LVZ851784:LWB851789 MFV851784:MFX851789 MPR851784:MPT851789 MZN851784:MZP851789 NJJ851784:NJL851789 NTF851784:NTH851789 ODB851784:ODD851789 OMX851784:OMZ851789 OWT851784:OWV851789 PGP851784:PGR851789 PQL851784:PQN851789 QAH851784:QAJ851789 QKD851784:QKF851789 QTZ851784:QUB851789 RDV851784:RDX851789 RNR851784:RNT851789 RXN851784:RXP851789 SHJ851784:SHL851789 SRF851784:SRH851789 TBB851784:TBD851789 TKX851784:TKZ851789 TUT851784:TUV851789 UEP851784:UER851789 UOL851784:UON851789 UYH851784:UYJ851789 VID851784:VIF851789 VRZ851784:VSB851789 WBV851784:WBX851789 WLR851784:WLT851789 WVN851784:WVP851789 F917322:H917327 JB917320:JD917325 SX917320:SZ917325 ACT917320:ACV917325 AMP917320:AMR917325 AWL917320:AWN917325 BGH917320:BGJ917325 BQD917320:BQF917325 BZZ917320:CAB917325 CJV917320:CJX917325 CTR917320:CTT917325 DDN917320:DDP917325 DNJ917320:DNL917325 DXF917320:DXH917325 EHB917320:EHD917325 EQX917320:EQZ917325 FAT917320:FAV917325 FKP917320:FKR917325 FUL917320:FUN917325 GEH917320:GEJ917325 GOD917320:GOF917325 GXZ917320:GYB917325 HHV917320:HHX917325 HRR917320:HRT917325 IBN917320:IBP917325 ILJ917320:ILL917325 IVF917320:IVH917325 JFB917320:JFD917325 JOX917320:JOZ917325 JYT917320:JYV917325 KIP917320:KIR917325 KSL917320:KSN917325 LCH917320:LCJ917325 LMD917320:LMF917325 LVZ917320:LWB917325 MFV917320:MFX917325 MPR917320:MPT917325 MZN917320:MZP917325 NJJ917320:NJL917325 NTF917320:NTH917325 ODB917320:ODD917325 OMX917320:OMZ917325 OWT917320:OWV917325 PGP917320:PGR917325 PQL917320:PQN917325 QAH917320:QAJ917325 QKD917320:QKF917325 QTZ917320:QUB917325 RDV917320:RDX917325 RNR917320:RNT917325 RXN917320:RXP917325 SHJ917320:SHL917325 SRF917320:SRH917325 TBB917320:TBD917325 TKX917320:TKZ917325 TUT917320:TUV917325 UEP917320:UER917325 UOL917320:UON917325 UYH917320:UYJ917325 VID917320:VIF917325 VRZ917320:VSB917325 WBV917320:WBX917325 WLR917320:WLT917325 WVN917320:WVP917325 F982858:H982863 JB982856:JD982861 SX982856:SZ982861 ACT982856:ACV982861 AMP982856:AMR982861 AWL982856:AWN982861 BGH982856:BGJ982861 BQD982856:BQF982861 BZZ982856:CAB982861 CJV982856:CJX982861 CTR982856:CTT982861 DDN982856:DDP982861 DNJ982856:DNL982861 DXF982856:DXH982861 EHB982856:EHD982861 EQX982856:EQZ982861 FAT982856:FAV982861 FKP982856:FKR982861 FUL982856:FUN982861 GEH982856:GEJ982861 GOD982856:GOF982861 GXZ982856:GYB982861 HHV982856:HHX982861 HRR982856:HRT982861 IBN982856:IBP982861 ILJ982856:ILL982861 IVF982856:IVH982861 JFB982856:JFD982861 JOX982856:JOZ982861 JYT982856:JYV982861 KIP982856:KIR982861 KSL982856:KSN982861 LCH982856:LCJ982861 LMD982856:LMF982861 LVZ982856:LWB982861 MFV982856:MFX982861 MPR982856:MPT982861 MZN982856:MZP982861 NJJ982856:NJL982861 NTF982856:NTH982861 ODB982856:ODD982861 OMX982856:OMZ982861 OWT982856:OWV982861 PGP982856:PGR982861 PQL982856:PQN982861 QAH982856:QAJ982861 QKD982856:QKF982861 QTZ982856:QUB982861 RDV982856:RDX982861 RNR982856:RNT982861 RXN982856:RXP982861 SHJ982856:SHL982861 SRF982856:SRH982861 TBB982856:TBD982861 TKX982856:TKZ982861 TUT982856:TUV982861 UEP982856:UER982861 UOL982856:UON982861 UYH982856:UYJ982861 VID982856:VIF982861 VRZ982856:VSB982861 WBV982856:WBX982861 WLR982856:WLT982861 WVN982856:WVP982861 F25:H36 JB25:JD36 SX25:SZ36 ACT25:ACV36 AMP25:AMR36 AWL25:AWN36 BGH25:BGJ36 BQD25:BQF36 BZZ25:CAB36 CJV25:CJX36 CTR25:CTT36 DDN25:DDP36 DNJ25:DNL36 DXF25:DXH36 EHB25:EHD36 EQX25:EQZ36 FAT25:FAV36 FKP25:FKR36 FUL25:FUN36 GEH25:GEJ36 GOD25:GOF36 GXZ25:GYB36 HHV25:HHX36 HRR25:HRT36 IBN25:IBP36 ILJ25:ILL36 IVF25:IVH36 JFB25:JFD36 JOX25:JOZ36 JYT25:JYV36 KIP25:KIR36 KSL25:KSN36 LCH25:LCJ36 LMD25:LMF36 LVZ25:LWB36 MFV25:MFX36 MPR25:MPT36 MZN25:MZP36 NJJ25:NJL36 NTF25:NTH36 ODB25:ODD36 OMX25:OMZ36 OWT25:OWV36 PGP25:PGR36 PQL25:PQN36 QAH25:QAJ36 QKD25:QKF36 QTZ25:QUB36 RDV25:RDX36 RNR25:RNT36 RXN25:RXP36 SHJ25:SHL36 SRF25:SRH36 TBB25:TBD36 TKX25:TKZ36 TUT25:TUV36 UEP25:UER36 UOL25:UON36 UYH25:UYJ36 VID25:VIF36 VRZ25:VSB36 WBV25:WBX36 WLR25:WLT36 WVN25:WVP36 F65369:H65384 JB65367:JD65382 SX65367:SZ65382 ACT65367:ACV65382 AMP65367:AMR65382 AWL65367:AWN65382 BGH65367:BGJ65382 BQD65367:BQF65382 BZZ65367:CAB65382 CJV65367:CJX65382 CTR65367:CTT65382 DDN65367:DDP65382 DNJ65367:DNL65382 DXF65367:DXH65382 EHB65367:EHD65382 EQX65367:EQZ65382 FAT65367:FAV65382 FKP65367:FKR65382 FUL65367:FUN65382 GEH65367:GEJ65382 GOD65367:GOF65382 GXZ65367:GYB65382 HHV65367:HHX65382 HRR65367:HRT65382 IBN65367:IBP65382 ILJ65367:ILL65382 IVF65367:IVH65382 JFB65367:JFD65382 JOX65367:JOZ65382 JYT65367:JYV65382 KIP65367:KIR65382 KSL65367:KSN65382 LCH65367:LCJ65382 LMD65367:LMF65382 LVZ65367:LWB65382 MFV65367:MFX65382 MPR65367:MPT65382 MZN65367:MZP65382 NJJ65367:NJL65382 NTF65367:NTH65382 ODB65367:ODD65382 OMX65367:OMZ65382 OWT65367:OWV65382 PGP65367:PGR65382 PQL65367:PQN65382 QAH65367:QAJ65382 QKD65367:QKF65382 QTZ65367:QUB65382 RDV65367:RDX65382 RNR65367:RNT65382 RXN65367:RXP65382 SHJ65367:SHL65382 SRF65367:SRH65382 TBB65367:TBD65382 TKX65367:TKZ65382 TUT65367:TUV65382 UEP65367:UER65382 UOL65367:UON65382 UYH65367:UYJ65382 VID65367:VIF65382 VRZ65367:VSB65382 WBV65367:WBX65382 WLR65367:WLT65382 WVN65367:WVP65382 F130905:H130920 JB130903:JD130918 SX130903:SZ130918 ACT130903:ACV130918 AMP130903:AMR130918 AWL130903:AWN130918 BGH130903:BGJ130918 BQD130903:BQF130918 BZZ130903:CAB130918 CJV130903:CJX130918 CTR130903:CTT130918 DDN130903:DDP130918 DNJ130903:DNL130918 DXF130903:DXH130918 EHB130903:EHD130918 EQX130903:EQZ130918 FAT130903:FAV130918 FKP130903:FKR130918 FUL130903:FUN130918 GEH130903:GEJ130918 GOD130903:GOF130918 GXZ130903:GYB130918 HHV130903:HHX130918 HRR130903:HRT130918 IBN130903:IBP130918 ILJ130903:ILL130918 IVF130903:IVH130918 JFB130903:JFD130918 JOX130903:JOZ130918 JYT130903:JYV130918 KIP130903:KIR130918 KSL130903:KSN130918 LCH130903:LCJ130918 LMD130903:LMF130918 LVZ130903:LWB130918 MFV130903:MFX130918 MPR130903:MPT130918 MZN130903:MZP130918 NJJ130903:NJL130918 NTF130903:NTH130918 ODB130903:ODD130918 OMX130903:OMZ130918 OWT130903:OWV130918 PGP130903:PGR130918 PQL130903:PQN130918 QAH130903:QAJ130918 QKD130903:QKF130918 QTZ130903:QUB130918 RDV130903:RDX130918 RNR130903:RNT130918 RXN130903:RXP130918 SHJ130903:SHL130918 SRF130903:SRH130918 TBB130903:TBD130918 TKX130903:TKZ130918 TUT130903:TUV130918 UEP130903:UER130918 UOL130903:UON130918 UYH130903:UYJ130918 VID130903:VIF130918 VRZ130903:VSB130918 WBV130903:WBX130918 WLR130903:WLT130918 WVN130903:WVP130918 F196441:H196456 JB196439:JD196454 SX196439:SZ196454 ACT196439:ACV196454 AMP196439:AMR196454 AWL196439:AWN196454 BGH196439:BGJ196454 BQD196439:BQF196454 BZZ196439:CAB196454 CJV196439:CJX196454 CTR196439:CTT196454 DDN196439:DDP196454 DNJ196439:DNL196454 DXF196439:DXH196454 EHB196439:EHD196454 EQX196439:EQZ196454 FAT196439:FAV196454 FKP196439:FKR196454 FUL196439:FUN196454 GEH196439:GEJ196454 GOD196439:GOF196454 GXZ196439:GYB196454 HHV196439:HHX196454 HRR196439:HRT196454 IBN196439:IBP196454 ILJ196439:ILL196454 IVF196439:IVH196454 JFB196439:JFD196454 JOX196439:JOZ196454 JYT196439:JYV196454 KIP196439:KIR196454 KSL196439:KSN196454 LCH196439:LCJ196454 LMD196439:LMF196454 LVZ196439:LWB196454 MFV196439:MFX196454 MPR196439:MPT196454 MZN196439:MZP196454 NJJ196439:NJL196454 NTF196439:NTH196454 ODB196439:ODD196454 OMX196439:OMZ196454 OWT196439:OWV196454 PGP196439:PGR196454 PQL196439:PQN196454 QAH196439:QAJ196454 QKD196439:QKF196454 QTZ196439:QUB196454 RDV196439:RDX196454 RNR196439:RNT196454 RXN196439:RXP196454 SHJ196439:SHL196454 SRF196439:SRH196454 TBB196439:TBD196454 TKX196439:TKZ196454 TUT196439:TUV196454 UEP196439:UER196454 UOL196439:UON196454 UYH196439:UYJ196454 VID196439:VIF196454 VRZ196439:VSB196454 WBV196439:WBX196454 WLR196439:WLT196454 WVN196439:WVP196454 F261977:H261992 JB261975:JD261990 SX261975:SZ261990 ACT261975:ACV261990 AMP261975:AMR261990 AWL261975:AWN261990 BGH261975:BGJ261990 BQD261975:BQF261990 BZZ261975:CAB261990 CJV261975:CJX261990 CTR261975:CTT261990 DDN261975:DDP261990 DNJ261975:DNL261990 DXF261975:DXH261990 EHB261975:EHD261990 EQX261975:EQZ261990 FAT261975:FAV261990 FKP261975:FKR261990 FUL261975:FUN261990 GEH261975:GEJ261990 GOD261975:GOF261990 GXZ261975:GYB261990 HHV261975:HHX261990 HRR261975:HRT261990 IBN261975:IBP261990 ILJ261975:ILL261990 IVF261975:IVH261990 JFB261975:JFD261990 JOX261975:JOZ261990 JYT261975:JYV261990 KIP261975:KIR261990 KSL261975:KSN261990 LCH261975:LCJ261990 LMD261975:LMF261990 LVZ261975:LWB261990 MFV261975:MFX261990 MPR261975:MPT261990 MZN261975:MZP261990 NJJ261975:NJL261990 NTF261975:NTH261990 ODB261975:ODD261990 OMX261975:OMZ261990 OWT261975:OWV261990 PGP261975:PGR261990 PQL261975:PQN261990 QAH261975:QAJ261990 QKD261975:QKF261990 QTZ261975:QUB261990 RDV261975:RDX261990 RNR261975:RNT261990 RXN261975:RXP261990 SHJ261975:SHL261990 SRF261975:SRH261990 TBB261975:TBD261990 TKX261975:TKZ261990 TUT261975:TUV261990 UEP261975:UER261990 UOL261975:UON261990 UYH261975:UYJ261990 VID261975:VIF261990 VRZ261975:VSB261990 WBV261975:WBX261990 WLR261975:WLT261990 WVN261975:WVP261990 F327513:H327528 JB327511:JD327526 SX327511:SZ327526 ACT327511:ACV327526 AMP327511:AMR327526 AWL327511:AWN327526 BGH327511:BGJ327526 BQD327511:BQF327526 BZZ327511:CAB327526 CJV327511:CJX327526 CTR327511:CTT327526 DDN327511:DDP327526 DNJ327511:DNL327526 DXF327511:DXH327526 EHB327511:EHD327526 EQX327511:EQZ327526 FAT327511:FAV327526 FKP327511:FKR327526 FUL327511:FUN327526 GEH327511:GEJ327526 GOD327511:GOF327526 GXZ327511:GYB327526 HHV327511:HHX327526 HRR327511:HRT327526 IBN327511:IBP327526 ILJ327511:ILL327526 IVF327511:IVH327526 JFB327511:JFD327526 JOX327511:JOZ327526 JYT327511:JYV327526 KIP327511:KIR327526 KSL327511:KSN327526 LCH327511:LCJ327526 LMD327511:LMF327526 LVZ327511:LWB327526 MFV327511:MFX327526 MPR327511:MPT327526 MZN327511:MZP327526 NJJ327511:NJL327526 NTF327511:NTH327526 ODB327511:ODD327526 OMX327511:OMZ327526 OWT327511:OWV327526 PGP327511:PGR327526 PQL327511:PQN327526 QAH327511:QAJ327526 QKD327511:QKF327526 QTZ327511:QUB327526 RDV327511:RDX327526 RNR327511:RNT327526 RXN327511:RXP327526 SHJ327511:SHL327526 SRF327511:SRH327526 TBB327511:TBD327526 TKX327511:TKZ327526 TUT327511:TUV327526 UEP327511:UER327526 UOL327511:UON327526 UYH327511:UYJ327526 VID327511:VIF327526 VRZ327511:VSB327526 WBV327511:WBX327526 WLR327511:WLT327526 WVN327511:WVP327526 F393049:H393064 JB393047:JD393062 SX393047:SZ393062 ACT393047:ACV393062 AMP393047:AMR393062 AWL393047:AWN393062 BGH393047:BGJ393062 BQD393047:BQF393062 BZZ393047:CAB393062 CJV393047:CJX393062 CTR393047:CTT393062 DDN393047:DDP393062 DNJ393047:DNL393062 DXF393047:DXH393062 EHB393047:EHD393062 EQX393047:EQZ393062 FAT393047:FAV393062 FKP393047:FKR393062 FUL393047:FUN393062 GEH393047:GEJ393062 GOD393047:GOF393062 GXZ393047:GYB393062 HHV393047:HHX393062 HRR393047:HRT393062 IBN393047:IBP393062 ILJ393047:ILL393062 IVF393047:IVH393062 JFB393047:JFD393062 JOX393047:JOZ393062 JYT393047:JYV393062 KIP393047:KIR393062 KSL393047:KSN393062 LCH393047:LCJ393062 LMD393047:LMF393062 LVZ393047:LWB393062 MFV393047:MFX393062 MPR393047:MPT393062 MZN393047:MZP393062 NJJ393047:NJL393062 NTF393047:NTH393062 ODB393047:ODD393062 OMX393047:OMZ393062 OWT393047:OWV393062 PGP393047:PGR393062 PQL393047:PQN393062 QAH393047:QAJ393062 QKD393047:QKF393062 QTZ393047:QUB393062 RDV393047:RDX393062 RNR393047:RNT393062 RXN393047:RXP393062 SHJ393047:SHL393062 SRF393047:SRH393062 TBB393047:TBD393062 TKX393047:TKZ393062 TUT393047:TUV393062 UEP393047:UER393062 UOL393047:UON393062 UYH393047:UYJ393062 VID393047:VIF393062 VRZ393047:VSB393062 WBV393047:WBX393062 WLR393047:WLT393062 WVN393047:WVP393062 F458585:H458600 JB458583:JD458598 SX458583:SZ458598 ACT458583:ACV458598 AMP458583:AMR458598 AWL458583:AWN458598 BGH458583:BGJ458598 BQD458583:BQF458598 BZZ458583:CAB458598 CJV458583:CJX458598 CTR458583:CTT458598 DDN458583:DDP458598 DNJ458583:DNL458598 DXF458583:DXH458598 EHB458583:EHD458598 EQX458583:EQZ458598 FAT458583:FAV458598 FKP458583:FKR458598 FUL458583:FUN458598 GEH458583:GEJ458598 GOD458583:GOF458598 GXZ458583:GYB458598 HHV458583:HHX458598 HRR458583:HRT458598 IBN458583:IBP458598 ILJ458583:ILL458598 IVF458583:IVH458598 JFB458583:JFD458598 JOX458583:JOZ458598 JYT458583:JYV458598 KIP458583:KIR458598 KSL458583:KSN458598 LCH458583:LCJ458598 LMD458583:LMF458598 LVZ458583:LWB458598 MFV458583:MFX458598 MPR458583:MPT458598 MZN458583:MZP458598 NJJ458583:NJL458598 NTF458583:NTH458598 ODB458583:ODD458598 OMX458583:OMZ458598 OWT458583:OWV458598 PGP458583:PGR458598 PQL458583:PQN458598 QAH458583:QAJ458598 QKD458583:QKF458598 QTZ458583:QUB458598 RDV458583:RDX458598 RNR458583:RNT458598 RXN458583:RXP458598 SHJ458583:SHL458598 SRF458583:SRH458598 TBB458583:TBD458598 TKX458583:TKZ458598 TUT458583:TUV458598 UEP458583:UER458598 UOL458583:UON458598 UYH458583:UYJ458598 VID458583:VIF458598 VRZ458583:VSB458598 WBV458583:WBX458598 WLR458583:WLT458598 WVN458583:WVP458598 F524121:H524136 JB524119:JD524134 SX524119:SZ524134 ACT524119:ACV524134 AMP524119:AMR524134 AWL524119:AWN524134 BGH524119:BGJ524134 BQD524119:BQF524134 BZZ524119:CAB524134 CJV524119:CJX524134 CTR524119:CTT524134 DDN524119:DDP524134 DNJ524119:DNL524134 DXF524119:DXH524134 EHB524119:EHD524134 EQX524119:EQZ524134 FAT524119:FAV524134 FKP524119:FKR524134 FUL524119:FUN524134 GEH524119:GEJ524134 GOD524119:GOF524134 GXZ524119:GYB524134 HHV524119:HHX524134 HRR524119:HRT524134 IBN524119:IBP524134 ILJ524119:ILL524134 IVF524119:IVH524134 JFB524119:JFD524134 JOX524119:JOZ524134 JYT524119:JYV524134 KIP524119:KIR524134 KSL524119:KSN524134 LCH524119:LCJ524134 LMD524119:LMF524134 LVZ524119:LWB524134 MFV524119:MFX524134 MPR524119:MPT524134 MZN524119:MZP524134 NJJ524119:NJL524134 NTF524119:NTH524134 ODB524119:ODD524134 OMX524119:OMZ524134 OWT524119:OWV524134 PGP524119:PGR524134 PQL524119:PQN524134 QAH524119:QAJ524134 QKD524119:QKF524134 QTZ524119:QUB524134 RDV524119:RDX524134 RNR524119:RNT524134 RXN524119:RXP524134 SHJ524119:SHL524134 SRF524119:SRH524134 TBB524119:TBD524134 TKX524119:TKZ524134 TUT524119:TUV524134 UEP524119:UER524134 UOL524119:UON524134 UYH524119:UYJ524134 VID524119:VIF524134 VRZ524119:VSB524134 WBV524119:WBX524134 WLR524119:WLT524134 WVN524119:WVP524134 F589657:H589672 JB589655:JD589670 SX589655:SZ589670 ACT589655:ACV589670 AMP589655:AMR589670 AWL589655:AWN589670 BGH589655:BGJ589670 BQD589655:BQF589670 BZZ589655:CAB589670 CJV589655:CJX589670 CTR589655:CTT589670 DDN589655:DDP589670 DNJ589655:DNL589670 DXF589655:DXH589670 EHB589655:EHD589670 EQX589655:EQZ589670 FAT589655:FAV589670 FKP589655:FKR589670 FUL589655:FUN589670 GEH589655:GEJ589670 GOD589655:GOF589670 GXZ589655:GYB589670 HHV589655:HHX589670 HRR589655:HRT589670 IBN589655:IBP589670 ILJ589655:ILL589670 IVF589655:IVH589670 JFB589655:JFD589670 JOX589655:JOZ589670 JYT589655:JYV589670 KIP589655:KIR589670 KSL589655:KSN589670 LCH589655:LCJ589670 LMD589655:LMF589670 LVZ589655:LWB589670 MFV589655:MFX589670 MPR589655:MPT589670 MZN589655:MZP589670 NJJ589655:NJL589670 NTF589655:NTH589670 ODB589655:ODD589670 OMX589655:OMZ589670 OWT589655:OWV589670 PGP589655:PGR589670 PQL589655:PQN589670 QAH589655:QAJ589670 QKD589655:QKF589670 QTZ589655:QUB589670 RDV589655:RDX589670 RNR589655:RNT589670 RXN589655:RXP589670 SHJ589655:SHL589670 SRF589655:SRH589670 TBB589655:TBD589670 TKX589655:TKZ589670 TUT589655:TUV589670 UEP589655:UER589670 UOL589655:UON589670 UYH589655:UYJ589670 VID589655:VIF589670 VRZ589655:VSB589670 WBV589655:WBX589670 WLR589655:WLT589670 WVN589655:WVP589670 F655193:H655208 JB655191:JD655206 SX655191:SZ655206 ACT655191:ACV655206 AMP655191:AMR655206 AWL655191:AWN655206 BGH655191:BGJ655206 BQD655191:BQF655206 BZZ655191:CAB655206 CJV655191:CJX655206 CTR655191:CTT655206 DDN655191:DDP655206 DNJ655191:DNL655206 DXF655191:DXH655206 EHB655191:EHD655206 EQX655191:EQZ655206 FAT655191:FAV655206 FKP655191:FKR655206 FUL655191:FUN655206 GEH655191:GEJ655206 GOD655191:GOF655206 GXZ655191:GYB655206 HHV655191:HHX655206 HRR655191:HRT655206 IBN655191:IBP655206 ILJ655191:ILL655206 IVF655191:IVH655206 JFB655191:JFD655206 JOX655191:JOZ655206 JYT655191:JYV655206 KIP655191:KIR655206 KSL655191:KSN655206 LCH655191:LCJ655206 LMD655191:LMF655206 LVZ655191:LWB655206 MFV655191:MFX655206 MPR655191:MPT655206 MZN655191:MZP655206 NJJ655191:NJL655206 NTF655191:NTH655206 ODB655191:ODD655206 OMX655191:OMZ655206 OWT655191:OWV655206 PGP655191:PGR655206 PQL655191:PQN655206 QAH655191:QAJ655206 QKD655191:QKF655206 QTZ655191:QUB655206 RDV655191:RDX655206 RNR655191:RNT655206 RXN655191:RXP655206 SHJ655191:SHL655206 SRF655191:SRH655206 TBB655191:TBD655206 TKX655191:TKZ655206 TUT655191:TUV655206 UEP655191:UER655206 UOL655191:UON655206 UYH655191:UYJ655206 VID655191:VIF655206 VRZ655191:VSB655206 WBV655191:WBX655206 WLR655191:WLT655206 WVN655191:WVP655206 F720729:H720744 JB720727:JD720742 SX720727:SZ720742 ACT720727:ACV720742 AMP720727:AMR720742 AWL720727:AWN720742 BGH720727:BGJ720742 BQD720727:BQF720742 BZZ720727:CAB720742 CJV720727:CJX720742 CTR720727:CTT720742 DDN720727:DDP720742 DNJ720727:DNL720742 DXF720727:DXH720742 EHB720727:EHD720742 EQX720727:EQZ720742 FAT720727:FAV720742 FKP720727:FKR720742 FUL720727:FUN720742 GEH720727:GEJ720742 GOD720727:GOF720742 GXZ720727:GYB720742 HHV720727:HHX720742 HRR720727:HRT720742 IBN720727:IBP720742 ILJ720727:ILL720742 IVF720727:IVH720742 JFB720727:JFD720742 JOX720727:JOZ720742 JYT720727:JYV720742 KIP720727:KIR720742 KSL720727:KSN720742 LCH720727:LCJ720742 LMD720727:LMF720742 LVZ720727:LWB720742 MFV720727:MFX720742 MPR720727:MPT720742 MZN720727:MZP720742 NJJ720727:NJL720742 NTF720727:NTH720742 ODB720727:ODD720742 OMX720727:OMZ720742 OWT720727:OWV720742 PGP720727:PGR720742 PQL720727:PQN720742 QAH720727:QAJ720742 QKD720727:QKF720742 QTZ720727:QUB720742 RDV720727:RDX720742 RNR720727:RNT720742 RXN720727:RXP720742 SHJ720727:SHL720742 SRF720727:SRH720742 TBB720727:TBD720742 TKX720727:TKZ720742 TUT720727:TUV720742 UEP720727:UER720742 UOL720727:UON720742 UYH720727:UYJ720742 VID720727:VIF720742 VRZ720727:VSB720742 WBV720727:WBX720742 WLR720727:WLT720742 WVN720727:WVP720742 F786265:H786280 JB786263:JD786278 SX786263:SZ786278 ACT786263:ACV786278 AMP786263:AMR786278 AWL786263:AWN786278 BGH786263:BGJ786278 BQD786263:BQF786278 BZZ786263:CAB786278 CJV786263:CJX786278 CTR786263:CTT786278 DDN786263:DDP786278 DNJ786263:DNL786278 DXF786263:DXH786278 EHB786263:EHD786278 EQX786263:EQZ786278 FAT786263:FAV786278 FKP786263:FKR786278 FUL786263:FUN786278 GEH786263:GEJ786278 GOD786263:GOF786278 GXZ786263:GYB786278 HHV786263:HHX786278 HRR786263:HRT786278 IBN786263:IBP786278 ILJ786263:ILL786278 IVF786263:IVH786278 JFB786263:JFD786278 JOX786263:JOZ786278 JYT786263:JYV786278 KIP786263:KIR786278 KSL786263:KSN786278 LCH786263:LCJ786278 LMD786263:LMF786278 LVZ786263:LWB786278 MFV786263:MFX786278 MPR786263:MPT786278 MZN786263:MZP786278 NJJ786263:NJL786278 NTF786263:NTH786278 ODB786263:ODD786278 OMX786263:OMZ786278 OWT786263:OWV786278 PGP786263:PGR786278 PQL786263:PQN786278 QAH786263:QAJ786278 QKD786263:QKF786278 QTZ786263:QUB786278 RDV786263:RDX786278 RNR786263:RNT786278 RXN786263:RXP786278 SHJ786263:SHL786278 SRF786263:SRH786278 TBB786263:TBD786278 TKX786263:TKZ786278 TUT786263:TUV786278 UEP786263:UER786278 UOL786263:UON786278 UYH786263:UYJ786278 VID786263:VIF786278 VRZ786263:VSB786278 WBV786263:WBX786278 WLR786263:WLT786278 WVN786263:WVP786278 F851801:H851816 JB851799:JD851814 SX851799:SZ851814 ACT851799:ACV851814 AMP851799:AMR851814 AWL851799:AWN851814 BGH851799:BGJ851814 BQD851799:BQF851814 BZZ851799:CAB851814 CJV851799:CJX851814 CTR851799:CTT851814 DDN851799:DDP851814 DNJ851799:DNL851814 DXF851799:DXH851814 EHB851799:EHD851814 EQX851799:EQZ851814 FAT851799:FAV851814 FKP851799:FKR851814 FUL851799:FUN851814 GEH851799:GEJ851814 GOD851799:GOF851814 GXZ851799:GYB851814 HHV851799:HHX851814 HRR851799:HRT851814 IBN851799:IBP851814 ILJ851799:ILL851814 IVF851799:IVH851814 JFB851799:JFD851814 JOX851799:JOZ851814 JYT851799:JYV851814 KIP851799:KIR851814 KSL851799:KSN851814 LCH851799:LCJ851814 LMD851799:LMF851814 LVZ851799:LWB851814 MFV851799:MFX851814 MPR851799:MPT851814 MZN851799:MZP851814 NJJ851799:NJL851814 NTF851799:NTH851814 ODB851799:ODD851814 OMX851799:OMZ851814 OWT851799:OWV851814 PGP851799:PGR851814 PQL851799:PQN851814 QAH851799:QAJ851814 QKD851799:QKF851814 QTZ851799:QUB851814 RDV851799:RDX851814 RNR851799:RNT851814 RXN851799:RXP851814 SHJ851799:SHL851814 SRF851799:SRH851814 TBB851799:TBD851814 TKX851799:TKZ851814 TUT851799:TUV851814 UEP851799:UER851814 UOL851799:UON851814 UYH851799:UYJ851814 VID851799:VIF851814 VRZ851799:VSB851814 WBV851799:WBX851814 WLR851799:WLT851814 WVN851799:WVP851814 F917337:H917352 JB917335:JD917350 SX917335:SZ917350 ACT917335:ACV917350 AMP917335:AMR917350 AWL917335:AWN917350 BGH917335:BGJ917350 BQD917335:BQF917350 BZZ917335:CAB917350 CJV917335:CJX917350 CTR917335:CTT917350 DDN917335:DDP917350 DNJ917335:DNL917350 DXF917335:DXH917350 EHB917335:EHD917350 EQX917335:EQZ917350 FAT917335:FAV917350 FKP917335:FKR917350 FUL917335:FUN917350 GEH917335:GEJ917350 GOD917335:GOF917350 GXZ917335:GYB917350 HHV917335:HHX917350 HRR917335:HRT917350 IBN917335:IBP917350 ILJ917335:ILL917350 IVF917335:IVH917350 JFB917335:JFD917350 JOX917335:JOZ917350 JYT917335:JYV917350 KIP917335:KIR917350 KSL917335:KSN917350 LCH917335:LCJ917350 LMD917335:LMF917350 LVZ917335:LWB917350 MFV917335:MFX917350 MPR917335:MPT917350 MZN917335:MZP917350 NJJ917335:NJL917350 NTF917335:NTH917350 ODB917335:ODD917350 OMX917335:OMZ917350 OWT917335:OWV917350 PGP917335:PGR917350 PQL917335:PQN917350 QAH917335:QAJ917350 QKD917335:QKF917350 QTZ917335:QUB917350 RDV917335:RDX917350 RNR917335:RNT917350 RXN917335:RXP917350 SHJ917335:SHL917350 SRF917335:SRH917350 TBB917335:TBD917350 TKX917335:TKZ917350 TUT917335:TUV917350 UEP917335:UER917350 UOL917335:UON917350 UYH917335:UYJ917350 VID917335:VIF917350 VRZ917335:VSB917350 WBV917335:WBX917350 WLR917335:WLT917350 WVN917335:WVP917350 F982873:H982888 JB982871:JD982886 SX982871:SZ982886 ACT982871:ACV982886 AMP982871:AMR982886 AWL982871:AWN982886 BGH982871:BGJ982886 BQD982871:BQF982886 BZZ982871:CAB982886 CJV982871:CJX982886 CTR982871:CTT982886 DDN982871:DDP982886 DNJ982871:DNL982886 DXF982871:DXH982886 EHB982871:EHD982886 EQX982871:EQZ982886 FAT982871:FAV982886 FKP982871:FKR982886 FUL982871:FUN982886 GEH982871:GEJ982886 GOD982871:GOF982886 GXZ982871:GYB982886 HHV982871:HHX982886 HRR982871:HRT982886 IBN982871:IBP982886 ILJ982871:ILL982886 IVF982871:IVH982886 JFB982871:JFD982886 JOX982871:JOZ982886 JYT982871:JYV982886 KIP982871:KIR982886 KSL982871:KSN982886 LCH982871:LCJ982886 LMD982871:LMF982886 LVZ982871:LWB982886 MFV982871:MFX982886 MPR982871:MPT982886 MZN982871:MZP982886 NJJ982871:NJL982886 NTF982871:NTH982886 ODB982871:ODD982886 OMX982871:OMZ982886 OWT982871:OWV982886 PGP982871:PGR982886 PQL982871:PQN982886 QAH982871:QAJ982886 QKD982871:QKF982886 QTZ982871:QUB982886 RDV982871:RDX982886 RNR982871:RNT982886 RXN982871:RXP982886 SHJ982871:SHL982886 SRF982871:SRH982886 TBB982871:TBD982886 TKX982871:TKZ982886 TUT982871:TUV982886 UEP982871:UER982886 UOL982871:UON982886 UYH982871:UYJ982886 VID982871:VIF982886 VRZ982871:VSB982886 WBV982871:WBX982886 WLR982871:WLT982886 WVN982871:WVP982886 F39:H46 JB39:JD46 SX39:SZ46 ACT39:ACV46 AMP39:AMR46 AWL39:AWN46 BGH39:BGJ46 BQD39:BQF46 BZZ39:CAB46 CJV39:CJX46 CTR39:CTT46 DDN39:DDP46 DNJ39:DNL46 DXF39:DXH46 EHB39:EHD46 EQX39:EQZ46 FAT39:FAV46 FKP39:FKR46 FUL39:FUN46 GEH39:GEJ46 GOD39:GOF46 GXZ39:GYB46 HHV39:HHX46 HRR39:HRT46 IBN39:IBP46 ILJ39:ILL46 IVF39:IVH46 JFB39:JFD46 JOX39:JOZ46 JYT39:JYV46 KIP39:KIR46 KSL39:KSN46 LCH39:LCJ46 LMD39:LMF46 LVZ39:LWB46 MFV39:MFX46 MPR39:MPT46 MZN39:MZP46 NJJ39:NJL46 NTF39:NTH46 ODB39:ODD46 OMX39:OMZ46 OWT39:OWV46 PGP39:PGR46 PQL39:PQN46 QAH39:QAJ46 QKD39:QKF46 QTZ39:QUB46 RDV39:RDX46 RNR39:RNT46 RXN39:RXP46 SHJ39:SHL46 SRF39:SRH46 TBB39:TBD46 TKX39:TKZ46 TUT39:TUV46 UEP39:UER46 UOL39:UON46 UYH39:UYJ46 VID39:VIF46 VRZ39:VSB46 WBV39:WBX46 WLR39:WLT46 WVN39:WVP46 F65397:H65408 JB65395:JD65406 SX65395:SZ65406 ACT65395:ACV65406 AMP65395:AMR65406 AWL65395:AWN65406 BGH65395:BGJ65406 BQD65395:BQF65406 BZZ65395:CAB65406 CJV65395:CJX65406 CTR65395:CTT65406 DDN65395:DDP65406 DNJ65395:DNL65406 DXF65395:DXH65406 EHB65395:EHD65406 EQX65395:EQZ65406 FAT65395:FAV65406 FKP65395:FKR65406 FUL65395:FUN65406 GEH65395:GEJ65406 GOD65395:GOF65406 GXZ65395:GYB65406 HHV65395:HHX65406 HRR65395:HRT65406 IBN65395:IBP65406 ILJ65395:ILL65406 IVF65395:IVH65406 JFB65395:JFD65406 JOX65395:JOZ65406 JYT65395:JYV65406 KIP65395:KIR65406 KSL65395:KSN65406 LCH65395:LCJ65406 LMD65395:LMF65406 LVZ65395:LWB65406 MFV65395:MFX65406 MPR65395:MPT65406 MZN65395:MZP65406 NJJ65395:NJL65406 NTF65395:NTH65406 ODB65395:ODD65406 OMX65395:OMZ65406 OWT65395:OWV65406 PGP65395:PGR65406 PQL65395:PQN65406 QAH65395:QAJ65406 QKD65395:QKF65406 QTZ65395:QUB65406 RDV65395:RDX65406 RNR65395:RNT65406 RXN65395:RXP65406 SHJ65395:SHL65406 SRF65395:SRH65406 TBB65395:TBD65406 TKX65395:TKZ65406 TUT65395:TUV65406 UEP65395:UER65406 UOL65395:UON65406 UYH65395:UYJ65406 VID65395:VIF65406 VRZ65395:VSB65406 WBV65395:WBX65406 WLR65395:WLT65406 WVN65395:WVP65406 F130933:H130944 JB130931:JD130942 SX130931:SZ130942 ACT130931:ACV130942 AMP130931:AMR130942 AWL130931:AWN130942 BGH130931:BGJ130942 BQD130931:BQF130942 BZZ130931:CAB130942 CJV130931:CJX130942 CTR130931:CTT130942 DDN130931:DDP130942 DNJ130931:DNL130942 DXF130931:DXH130942 EHB130931:EHD130942 EQX130931:EQZ130942 FAT130931:FAV130942 FKP130931:FKR130942 FUL130931:FUN130942 GEH130931:GEJ130942 GOD130931:GOF130942 GXZ130931:GYB130942 HHV130931:HHX130942 HRR130931:HRT130942 IBN130931:IBP130942 ILJ130931:ILL130942 IVF130931:IVH130942 JFB130931:JFD130942 JOX130931:JOZ130942 JYT130931:JYV130942 KIP130931:KIR130942 KSL130931:KSN130942 LCH130931:LCJ130942 LMD130931:LMF130942 LVZ130931:LWB130942 MFV130931:MFX130942 MPR130931:MPT130942 MZN130931:MZP130942 NJJ130931:NJL130942 NTF130931:NTH130942 ODB130931:ODD130942 OMX130931:OMZ130942 OWT130931:OWV130942 PGP130931:PGR130942 PQL130931:PQN130942 QAH130931:QAJ130942 QKD130931:QKF130942 QTZ130931:QUB130942 RDV130931:RDX130942 RNR130931:RNT130942 RXN130931:RXP130942 SHJ130931:SHL130942 SRF130931:SRH130942 TBB130931:TBD130942 TKX130931:TKZ130942 TUT130931:TUV130942 UEP130931:UER130942 UOL130931:UON130942 UYH130931:UYJ130942 VID130931:VIF130942 VRZ130931:VSB130942 WBV130931:WBX130942 WLR130931:WLT130942 WVN130931:WVP130942 F196469:H196480 JB196467:JD196478 SX196467:SZ196478 ACT196467:ACV196478 AMP196467:AMR196478 AWL196467:AWN196478 BGH196467:BGJ196478 BQD196467:BQF196478 BZZ196467:CAB196478 CJV196467:CJX196478 CTR196467:CTT196478 DDN196467:DDP196478 DNJ196467:DNL196478 DXF196467:DXH196478 EHB196467:EHD196478 EQX196467:EQZ196478 FAT196467:FAV196478 FKP196467:FKR196478 FUL196467:FUN196478 GEH196467:GEJ196478 GOD196467:GOF196478 GXZ196467:GYB196478 HHV196467:HHX196478 HRR196467:HRT196478 IBN196467:IBP196478 ILJ196467:ILL196478 IVF196467:IVH196478 JFB196467:JFD196478 JOX196467:JOZ196478 JYT196467:JYV196478 KIP196467:KIR196478 KSL196467:KSN196478 LCH196467:LCJ196478 LMD196467:LMF196478 LVZ196467:LWB196478 MFV196467:MFX196478 MPR196467:MPT196478 MZN196467:MZP196478 NJJ196467:NJL196478 NTF196467:NTH196478 ODB196467:ODD196478 OMX196467:OMZ196478 OWT196467:OWV196478 PGP196467:PGR196478 PQL196467:PQN196478 QAH196467:QAJ196478 QKD196467:QKF196478 QTZ196467:QUB196478 RDV196467:RDX196478 RNR196467:RNT196478 RXN196467:RXP196478 SHJ196467:SHL196478 SRF196467:SRH196478 TBB196467:TBD196478 TKX196467:TKZ196478 TUT196467:TUV196478 UEP196467:UER196478 UOL196467:UON196478 UYH196467:UYJ196478 VID196467:VIF196478 VRZ196467:VSB196478 WBV196467:WBX196478 WLR196467:WLT196478 WVN196467:WVP196478 F262005:H262016 JB262003:JD262014 SX262003:SZ262014 ACT262003:ACV262014 AMP262003:AMR262014 AWL262003:AWN262014 BGH262003:BGJ262014 BQD262003:BQF262014 BZZ262003:CAB262014 CJV262003:CJX262014 CTR262003:CTT262014 DDN262003:DDP262014 DNJ262003:DNL262014 DXF262003:DXH262014 EHB262003:EHD262014 EQX262003:EQZ262014 FAT262003:FAV262014 FKP262003:FKR262014 FUL262003:FUN262014 GEH262003:GEJ262014 GOD262003:GOF262014 GXZ262003:GYB262014 HHV262003:HHX262014 HRR262003:HRT262014 IBN262003:IBP262014 ILJ262003:ILL262014 IVF262003:IVH262014 JFB262003:JFD262014 JOX262003:JOZ262014 JYT262003:JYV262014 KIP262003:KIR262014 KSL262003:KSN262014 LCH262003:LCJ262014 LMD262003:LMF262014 LVZ262003:LWB262014 MFV262003:MFX262014 MPR262003:MPT262014 MZN262003:MZP262014 NJJ262003:NJL262014 NTF262003:NTH262014 ODB262003:ODD262014 OMX262003:OMZ262014 OWT262003:OWV262014 PGP262003:PGR262014 PQL262003:PQN262014 QAH262003:QAJ262014 QKD262003:QKF262014 QTZ262003:QUB262014 RDV262003:RDX262014 RNR262003:RNT262014 RXN262003:RXP262014 SHJ262003:SHL262014 SRF262003:SRH262014 TBB262003:TBD262014 TKX262003:TKZ262014 TUT262003:TUV262014 UEP262003:UER262014 UOL262003:UON262014 UYH262003:UYJ262014 VID262003:VIF262014 VRZ262003:VSB262014 WBV262003:WBX262014 WLR262003:WLT262014 WVN262003:WVP262014 F327541:H327552 JB327539:JD327550 SX327539:SZ327550 ACT327539:ACV327550 AMP327539:AMR327550 AWL327539:AWN327550 BGH327539:BGJ327550 BQD327539:BQF327550 BZZ327539:CAB327550 CJV327539:CJX327550 CTR327539:CTT327550 DDN327539:DDP327550 DNJ327539:DNL327550 DXF327539:DXH327550 EHB327539:EHD327550 EQX327539:EQZ327550 FAT327539:FAV327550 FKP327539:FKR327550 FUL327539:FUN327550 GEH327539:GEJ327550 GOD327539:GOF327550 GXZ327539:GYB327550 HHV327539:HHX327550 HRR327539:HRT327550 IBN327539:IBP327550 ILJ327539:ILL327550 IVF327539:IVH327550 JFB327539:JFD327550 JOX327539:JOZ327550 JYT327539:JYV327550 KIP327539:KIR327550 KSL327539:KSN327550 LCH327539:LCJ327550 LMD327539:LMF327550 LVZ327539:LWB327550 MFV327539:MFX327550 MPR327539:MPT327550 MZN327539:MZP327550 NJJ327539:NJL327550 NTF327539:NTH327550 ODB327539:ODD327550 OMX327539:OMZ327550 OWT327539:OWV327550 PGP327539:PGR327550 PQL327539:PQN327550 QAH327539:QAJ327550 QKD327539:QKF327550 QTZ327539:QUB327550 RDV327539:RDX327550 RNR327539:RNT327550 RXN327539:RXP327550 SHJ327539:SHL327550 SRF327539:SRH327550 TBB327539:TBD327550 TKX327539:TKZ327550 TUT327539:TUV327550 UEP327539:UER327550 UOL327539:UON327550 UYH327539:UYJ327550 VID327539:VIF327550 VRZ327539:VSB327550 WBV327539:WBX327550 WLR327539:WLT327550 WVN327539:WVP327550 F393077:H393088 JB393075:JD393086 SX393075:SZ393086 ACT393075:ACV393086 AMP393075:AMR393086 AWL393075:AWN393086 BGH393075:BGJ393086 BQD393075:BQF393086 BZZ393075:CAB393086 CJV393075:CJX393086 CTR393075:CTT393086 DDN393075:DDP393086 DNJ393075:DNL393086 DXF393075:DXH393086 EHB393075:EHD393086 EQX393075:EQZ393086 FAT393075:FAV393086 FKP393075:FKR393086 FUL393075:FUN393086 GEH393075:GEJ393086 GOD393075:GOF393086 GXZ393075:GYB393086 HHV393075:HHX393086 HRR393075:HRT393086 IBN393075:IBP393086 ILJ393075:ILL393086 IVF393075:IVH393086 JFB393075:JFD393086 JOX393075:JOZ393086 JYT393075:JYV393086 KIP393075:KIR393086 KSL393075:KSN393086 LCH393075:LCJ393086 LMD393075:LMF393086 LVZ393075:LWB393086 MFV393075:MFX393086 MPR393075:MPT393086 MZN393075:MZP393086 NJJ393075:NJL393086 NTF393075:NTH393086 ODB393075:ODD393086 OMX393075:OMZ393086 OWT393075:OWV393086 PGP393075:PGR393086 PQL393075:PQN393086 QAH393075:QAJ393086 QKD393075:QKF393086 QTZ393075:QUB393086 RDV393075:RDX393086 RNR393075:RNT393086 RXN393075:RXP393086 SHJ393075:SHL393086 SRF393075:SRH393086 TBB393075:TBD393086 TKX393075:TKZ393086 TUT393075:TUV393086 UEP393075:UER393086 UOL393075:UON393086 UYH393075:UYJ393086 VID393075:VIF393086 VRZ393075:VSB393086 WBV393075:WBX393086 WLR393075:WLT393086 WVN393075:WVP393086 F458613:H458624 JB458611:JD458622 SX458611:SZ458622 ACT458611:ACV458622 AMP458611:AMR458622 AWL458611:AWN458622 BGH458611:BGJ458622 BQD458611:BQF458622 BZZ458611:CAB458622 CJV458611:CJX458622 CTR458611:CTT458622 DDN458611:DDP458622 DNJ458611:DNL458622 DXF458611:DXH458622 EHB458611:EHD458622 EQX458611:EQZ458622 FAT458611:FAV458622 FKP458611:FKR458622 FUL458611:FUN458622 GEH458611:GEJ458622 GOD458611:GOF458622 GXZ458611:GYB458622 HHV458611:HHX458622 HRR458611:HRT458622 IBN458611:IBP458622 ILJ458611:ILL458622 IVF458611:IVH458622 JFB458611:JFD458622 JOX458611:JOZ458622 JYT458611:JYV458622 KIP458611:KIR458622 KSL458611:KSN458622 LCH458611:LCJ458622 LMD458611:LMF458622 LVZ458611:LWB458622 MFV458611:MFX458622 MPR458611:MPT458622 MZN458611:MZP458622 NJJ458611:NJL458622 NTF458611:NTH458622 ODB458611:ODD458622 OMX458611:OMZ458622 OWT458611:OWV458622 PGP458611:PGR458622 PQL458611:PQN458622 QAH458611:QAJ458622 QKD458611:QKF458622 QTZ458611:QUB458622 RDV458611:RDX458622 RNR458611:RNT458622 RXN458611:RXP458622 SHJ458611:SHL458622 SRF458611:SRH458622 TBB458611:TBD458622 TKX458611:TKZ458622 TUT458611:TUV458622 UEP458611:UER458622 UOL458611:UON458622 UYH458611:UYJ458622 VID458611:VIF458622 VRZ458611:VSB458622 WBV458611:WBX458622 WLR458611:WLT458622 WVN458611:WVP458622 F524149:H524160 JB524147:JD524158 SX524147:SZ524158 ACT524147:ACV524158 AMP524147:AMR524158 AWL524147:AWN524158 BGH524147:BGJ524158 BQD524147:BQF524158 BZZ524147:CAB524158 CJV524147:CJX524158 CTR524147:CTT524158 DDN524147:DDP524158 DNJ524147:DNL524158 DXF524147:DXH524158 EHB524147:EHD524158 EQX524147:EQZ524158 FAT524147:FAV524158 FKP524147:FKR524158 FUL524147:FUN524158 GEH524147:GEJ524158 GOD524147:GOF524158 GXZ524147:GYB524158 HHV524147:HHX524158 HRR524147:HRT524158 IBN524147:IBP524158 ILJ524147:ILL524158 IVF524147:IVH524158 JFB524147:JFD524158 JOX524147:JOZ524158 JYT524147:JYV524158 KIP524147:KIR524158 KSL524147:KSN524158 LCH524147:LCJ524158 LMD524147:LMF524158 LVZ524147:LWB524158 MFV524147:MFX524158 MPR524147:MPT524158 MZN524147:MZP524158 NJJ524147:NJL524158 NTF524147:NTH524158 ODB524147:ODD524158 OMX524147:OMZ524158 OWT524147:OWV524158 PGP524147:PGR524158 PQL524147:PQN524158 QAH524147:QAJ524158 QKD524147:QKF524158 QTZ524147:QUB524158 RDV524147:RDX524158 RNR524147:RNT524158 RXN524147:RXP524158 SHJ524147:SHL524158 SRF524147:SRH524158 TBB524147:TBD524158 TKX524147:TKZ524158 TUT524147:TUV524158 UEP524147:UER524158 UOL524147:UON524158 UYH524147:UYJ524158 VID524147:VIF524158 VRZ524147:VSB524158 WBV524147:WBX524158 WLR524147:WLT524158 WVN524147:WVP524158 F589685:H589696 JB589683:JD589694 SX589683:SZ589694 ACT589683:ACV589694 AMP589683:AMR589694 AWL589683:AWN589694 BGH589683:BGJ589694 BQD589683:BQF589694 BZZ589683:CAB589694 CJV589683:CJX589694 CTR589683:CTT589694 DDN589683:DDP589694 DNJ589683:DNL589694 DXF589683:DXH589694 EHB589683:EHD589694 EQX589683:EQZ589694 FAT589683:FAV589694 FKP589683:FKR589694 FUL589683:FUN589694 GEH589683:GEJ589694 GOD589683:GOF589694 GXZ589683:GYB589694 HHV589683:HHX589694 HRR589683:HRT589694 IBN589683:IBP589694 ILJ589683:ILL589694 IVF589683:IVH589694 JFB589683:JFD589694 JOX589683:JOZ589694 JYT589683:JYV589694 KIP589683:KIR589694 KSL589683:KSN589694 LCH589683:LCJ589694 LMD589683:LMF589694 LVZ589683:LWB589694 MFV589683:MFX589694 MPR589683:MPT589694 MZN589683:MZP589694 NJJ589683:NJL589694 NTF589683:NTH589694 ODB589683:ODD589694 OMX589683:OMZ589694 OWT589683:OWV589694 PGP589683:PGR589694 PQL589683:PQN589694 QAH589683:QAJ589694 QKD589683:QKF589694 QTZ589683:QUB589694 RDV589683:RDX589694 RNR589683:RNT589694 RXN589683:RXP589694 SHJ589683:SHL589694 SRF589683:SRH589694 TBB589683:TBD589694 TKX589683:TKZ589694 TUT589683:TUV589694 UEP589683:UER589694 UOL589683:UON589694 UYH589683:UYJ589694 VID589683:VIF589694 VRZ589683:VSB589694 WBV589683:WBX589694 WLR589683:WLT589694 WVN589683:WVP589694 F655221:H655232 JB655219:JD655230 SX655219:SZ655230 ACT655219:ACV655230 AMP655219:AMR655230 AWL655219:AWN655230 BGH655219:BGJ655230 BQD655219:BQF655230 BZZ655219:CAB655230 CJV655219:CJX655230 CTR655219:CTT655230 DDN655219:DDP655230 DNJ655219:DNL655230 DXF655219:DXH655230 EHB655219:EHD655230 EQX655219:EQZ655230 FAT655219:FAV655230 FKP655219:FKR655230 FUL655219:FUN655230 GEH655219:GEJ655230 GOD655219:GOF655230 GXZ655219:GYB655230 HHV655219:HHX655230 HRR655219:HRT655230 IBN655219:IBP655230 ILJ655219:ILL655230 IVF655219:IVH655230 JFB655219:JFD655230 JOX655219:JOZ655230 JYT655219:JYV655230 KIP655219:KIR655230 KSL655219:KSN655230 LCH655219:LCJ655230 LMD655219:LMF655230 LVZ655219:LWB655230 MFV655219:MFX655230 MPR655219:MPT655230 MZN655219:MZP655230 NJJ655219:NJL655230 NTF655219:NTH655230 ODB655219:ODD655230 OMX655219:OMZ655230 OWT655219:OWV655230 PGP655219:PGR655230 PQL655219:PQN655230 QAH655219:QAJ655230 QKD655219:QKF655230 QTZ655219:QUB655230 RDV655219:RDX655230 RNR655219:RNT655230 RXN655219:RXP655230 SHJ655219:SHL655230 SRF655219:SRH655230 TBB655219:TBD655230 TKX655219:TKZ655230 TUT655219:TUV655230 UEP655219:UER655230 UOL655219:UON655230 UYH655219:UYJ655230 VID655219:VIF655230 VRZ655219:VSB655230 WBV655219:WBX655230 WLR655219:WLT655230 WVN655219:WVP655230 F720757:H720768 JB720755:JD720766 SX720755:SZ720766 ACT720755:ACV720766 AMP720755:AMR720766 AWL720755:AWN720766 BGH720755:BGJ720766 BQD720755:BQF720766 BZZ720755:CAB720766 CJV720755:CJX720766 CTR720755:CTT720766 DDN720755:DDP720766 DNJ720755:DNL720766 DXF720755:DXH720766 EHB720755:EHD720766 EQX720755:EQZ720766 FAT720755:FAV720766 FKP720755:FKR720766 FUL720755:FUN720766 GEH720755:GEJ720766 GOD720755:GOF720766 GXZ720755:GYB720766 HHV720755:HHX720766 HRR720755:HRT720766 IBN720755:IBP720766 ILJ720755:ILL720766 IVF720755:IVH720766 JFB720755:JFD720766 JOX720755:JOZ720766 JYT720755:JYV720766 KIP720755:KIR720766 KSL720755:KSN720766 LCH720755:LCJ720766 LMD720755:LMF720766 LVZ720755:LWB720766 MFV720755:MFX720766 MPR720755:MPT720766 MZN720755:MZP720766 NJJ720755:NJL720766 NTF720755:NTH720766 ODB720755:ODD720766 OMX720755:OMZ720766 OWT720755:OWV720766 PGP720755:PGR720766 PQL720755:PQN720766 QAH720755:QAJ720766 QKD720755:QKF720766 QTZ720755:QUB720766 RDV720755:RDX720766 RNR720755:RNT720766 RXN720755:RXP720766 SHJ720755:SHL720766 SRF720755:SRH720766 TBB720755:TBD720766 TKX720755:TKZ720766 TUT720755:TUV720766 UEP720755:UER720766 UOL720755:UON720766 UYH720755:UYJ720766 VID720755:VIF720766 VRZ720755:VSB720766 WBV720755:WBX720766 WLR720755:WLT720766 WVN720755:WVP720766 F786293:H786304 JB786291:JD786302 SX786291:SZ786302 ACT786291:ACV786302 AMP786291:AMR786302 AWL786291:AWN786302 BGH786291:BGJ786302 BQD786291:BQF786302 BZZ786291:CAB786302 CJV786291:CJX786302 CTR786291:CTT786302 DDN786291:DDP786302 DNJ786291:DNL786302 DXF786291:DXH786302 EHB786291:EHD786302 EQX786291:EQZ786302 FAT786291:FAV786302 FKP786291:FKR786302 FUL786291:FUN786302 GEH786291:GEJ786302 GOD786291:GOF786302 GXZ786291:GYB786302 HHV786291:HHX786302 HRR786291:HRT786302 IBN786291:IBP786302 ILJ786291:ILL786302 IVF786291:IVH786302 JFB786291:JFD786302 JOX786291:JOZ786302 JYT786291:JYV786302 KIP786291:KIR786302 KSL786291:KSN786302 LCH786291:LCJ786302 LMD786291:LMF786302 LVZ786291:LWB786302 MFV786291:MFX786302 MPR786291:MPT786302 MZN786291:MZP786302 NJJ786291:NJL786302 NTF786291:NTH786302 ODB786291:ODD786302 OMX786291:OMZ786302 OWT786291:OWV786302 PGP786291:PGR786302 PQL786291:PQN786302 QAH786291:QAJ786302 QKD786291:QKF786302 QTZ786291:QUB786302 RDV786291:RDX786302 RNR786291:RNT786302 RXN786291:RXP786302 SHJ786291:SHL786302 SRF786291:SRH786302 TBB786291:TBD786302 TKX786291:TKZ786302 TUT786291:TUV786302 UEP786291:UER786302 UOL786291:UON786302 UYH786291:UYJ786302 VID786291:VIF786302 VRZ786291:VSB786302 WBV786291:WBX786302 WLR786291:WLT786302 WVN786291:WVP786302 F851829:H851840 JB851827:JD851838 SX851827:SZ851838 ACT851827:ACV851838 AMP851827:AMR851838 AWL851827:AWN851838 BGH851827:BGJ851838 BQD851827:BQF851838 BZZ851827:CAB851838 CJV851827:CJX851838 CTR851827:CTT851838 DDN851827:DDP851838 DNJ851827:DNL851838 DXF851827:DXH851838 EHB851827:EHD851838 EQX851827:EQZ851838 FAT851827:FAV851838 FKP851827:FKR851838 FUL851827:FUN851838 GEH851827:GEJ851838 GOD851827:GOF851838 GXZ851827:GYB851838 HHV851827:HHX851838 HRR851827:HRT851838 IBN851827:IBP851838 ILJ851827:ILL851838 IVF851827:IVH851838 JFB851827:JFD851838 JOX851827:JOZ851838 JYT851827:JYV851838 KIP851827:KIR851838 KSL851827:KSN851838 LCH851827:LCJ851838 LMD851827:LMF851838 LVZ851827:LWB851838 MFV851827:MFX851838 MPR851827:MPT851838 MZN851827:MZP851838 NJJ851827:NJL851838 NTF851827:NTH851838 ODB851827:ODD851838 OMX851827:OMZ851838 OWT851827:OWV851838 PGP851827:PGR851838 PQL851827:PQN851838 QAH851827:QAJ851838 QKD851827:QKF851838 QTZ851827:QUB851838 RDV851827:RDX851838 RNR851827:RNT851838 RXN851827:RXP851838 SHJ851827:SHL851838 SRF851827:SRH851838 TBB851827:TBD851838 TKX851827:TKZ851838 TUT851827:TUV851838 UEP851827:UER851838 UOL851827:UON851838 UYH851827:UYJ851838 VID851827:VIF851838 VRZ851827:VSB851838 WBV851827:WBX851838 WLR851827:WLT851838 WVN851827:WVP851838 F917365:H917376 JB917363:JD917374 SX917363:SZ917374 ACT917363:ACV917374 AMP917363:AMR917374 AWL917363:AWN917374 BGH917363:BGJ917374 BQD917363:BQF917374 BZZ917363:CAB917374 CJV917363:CJX917374 CTR917363:CTT917374 DDN917363:DDP917374 DNJ917363:DNL917374 DXF917363:DXH917374 EHB917363:EHD917374 EQX917363:EQZ917374 FAT917363:FAV917374 FKP917363:FKR917374 FUL917363:FUN917374 GEH917363:GEJ917374 GOD917363:GOF917374 GXZ917363:GYB917374 HHV917363:HHX917374 HRR917363:HRT917374 IBN917363:IBP917374 ILJ917363:ILL917374 IVF917363:IVH917374 JFB917363:JFD917374 JOX917363:JOZ917374 JYT917363:JYV917374 KIP917363:KIR917374 KSL917363:KSN917374 LCH917363:LCJ917374 LMD917363:LMF917374 LVZ917363:LWB917374 MFV917363:MFX917374 MPR917363:MPT917374 MZN917363:MZP917374 NJJ917363:NJL917374 NTF917363:NTH917374 ODB917363:ODD917374 OMX917363:OMZ917374 OWT917363:OWV917374 PGP917363:PGR917374 PQL917363:PQN917374 QAH917363:QAJ917374 QKD917363:QKF917374 QTZ917363:QUB917374 RDV917363:RDX917374 RNR917363:RNT917374 RXN917363:RXP917374 SHJ917363:SHL917374 SRF917363:SRH917374 TBB917363:TBD917374 TKX917363:TKZ917374 TUT917363:TUV917374 UEP917363:UER917374 UOL917363:UON917374 UYH917363:UYJ917374 VID917363:VIF917374 VRZ917363:VSB917374 WBV917363:WBX917374 WLR917363:WLT917374 WVN917363:WVP917374 F982901:H982912 JB982899:JD982910 SX982899:SZ982910 ACT982899:ACV982910 AMP982899:AMR982910 AWL982899:AWN982910 BGH982899:BGJ982910 BQD982899:BQF982910 BZZ982899:CAB982910 CJV982899:CJX982910 CTR982899:CTT982910 DDN982899:DDP982910 DNJ982899:DNL982910 DXF982899:DXH982910 EHB982899:EHD982910 EQX982899:EQZ982910 FAT982899:FAV982910 FKP982899:FKR982910 FUL982899:FUN982910 GEH982899:GEJ982910 GOD982899:GOF982910 GXZ982899:GYB982910 HHV982899:HHX982910 HRR982899:HRT982910 IBN982899:IBP982910 ILJ982899:ILL982910 IVF982899:IVH982910 JFB982899:JFD982910 JOX982899:JOZ982910 JYT982899:JYV982910 KIP982899:KIR982910 KSL982899:KSN982910 LCH982899:LCJ982910 LMD982899:LMF982910 LVZ982899:LWB982910 MFV982899:MFX982910 MPR982899:MPT982910 MZN982899:MZP982910 NJJ982899:NJL982910 NTF982899:NTH982910 ODB982899:ODD982910 OMX982899:OMZ982910 OWT982899:OWV982910 PGP982899:PGR982910 PQL982899:PQN982910 QAH982899:QAJ982910 QKD982899:QKF982910 QTZ982899:QUB982910 RDV982899:RDX982910 RNR982899:RNT982910 RXN982899:RXP982910 SHJ982899:SHL982910 SRF982899:SRH982910 TBB982899:TBD982910 TKX982899:TKZ982910 TUT982899:TUV982910 UEP982899:UER982910 UOL982899:UON982910 UYH982899:UYJ982910 VID982899:VIF982910 VRZ982899:VSB982910 WBV982899:WBX982910 WLR982899:WLT982910 WVN982899:WVP982910 F48:H57 JB48:JD57 SX48:SZ57 ACT48:ACV57 AMP48:AMR57 AWL48:AWN57 BGH48:BGJ57 BQD48:BQF57 BZZ48:CAB57 CJV48:CJX57 CTR48:CTT57 DDN48:DDP57 DNJ48:DNL57 DXF48:DXH57 EHB48:EHD57 EQX48:EQZ57 FAT48:FAV57 FKP48:FKR57 FUL48:FUN57 GEH48:GEJ57 GOD48:GOF57 GXZ48:GYB57 HHV48:HHX57 HRR48:HRT57 IBN48:IBP57 ILJ48:ILL57 IVF48:IVH57 JFB48:JFD57 JOX48:JOZ57 JYT48:JYV57 KIP48:KIR57 KSL48:KSN57 LCH48:LCJ57 LMD48:LMF57 LVZ48:LWB57 MFV48:MFX57 MPR48:MPT57 MZN48:MZP57 NJJ48:NJL57 NTF48:NTH57 ODB48:ODD57 OMX48:OMZ57 OWT48:OWV57 PGP48:PGR57 PQL48:PQN57 QAH48:QAJ57 QKD48:QKF57 QTZ48:QUB57 RDV48:RDX57 RNR48:RNT57 RXN48:RXP57 SHJ48:SHL57 SRF48:SRH57 TBB48:TBD57 TKX48:TKZ57 TUT48:TUV57 UEP48:UER57 UOL48:UON57 UYH48:UYJ57 VID48:VIF57 VRZ48:VSB57 WBV48:WBX57 WLR48:WLT57 WVN48:WVP57 F65411:H65416 JB65409:JD65414 SX65409:SZ65414 ACT65409:ACV65414 AMP65409:AMR65414 AWL65409:AWN65414 BGH65409:BGJ65414 BQD65409:BQF65414 BZZ65409:CAB65414 CJV65409:CJX65414 CTR65409:CTT65414 DDN65409:DDP65414 DNJ65409:DNL65414 DXF65409:DXH65414 EHB65409:EHD65414 EQX65409:EQZ65414 FAT65409:FAV65414 FKP65409:FKR65414 FUL65409:FUN65414 GEH65409:GEJ65414 GOD65409:GOF65414 GXZ65409:GYB65414 HHV65409:HHX65414 HRR65409:HRT65414 IBN65409:IBP65414 ILJ65409:ILL65414 IVF65409:IVH65414 JFB65409:JFD65414 JOX65409:JOZ65414 JYT65409:JYV65414 KIP65409:KIR65414 KSL65409:KSN65414 LCH65409:LCJ65414 LMD65409:LMF65414 LVZ65409:LWB65414 MFV65409:MFX65414 MPR65409:MPT65414 MZN65409:MZP65414 NJJ65409:NJL65414 NTF65409:NTH65414 ODB65409:ODD65414 OMX65409:OMZ65414 OWT65409:OWV65414 PGP65409:PGR65414 PQL65409:PQN65414 QAH65409:QAJ65414 QKD65409:QKF65414 QTZ65409:QUB65414 RDV65409:RDX65414 RNR65409:RNT65414 RXN65409:RXP65414 SHJ65409:SHL65414 SRF65409:SRH65414 TBB65409:TBD65414 TKX65409:TKZ65414 TUT65409:TUV65414 UEP65409:UER65414 UOL65409:UON65414 UYH65409:UYJ65414 VID65409:VIF65414 VRZ65409:VSB65414 WBV65409:WBX65414 WLR65409:WLT65414 WVN65409:WVP65414 F130947:H130952 JB130945:JD130950 SX130945:SZ130950 ACT130945:ACV130950 AMP130945:AMR130950 AWL130945:AWN130950 BGH130945:BGJ130950 BQD130945:BQF130950 BZZ130945:CAB130950 CJV130945:CJX130950 CTR130945:CTT130950 DDN130945:DDP130950 DNJ130945:DNL130950 DXF130945:DXH130950 EHB130945:EHD130950 EQX130945:EQZ130950 FAT130945:FAV130950 FKP130945:FKR130950 FUL130945:FUN130950 GEH130945:GEJ130950 GOD130945:GOF130950 GXZ130945:GYB130950 HHV130945:HHX130950 HRR130945:HRT130950 IBN130945:IBP130950 ILJ130945:ILL130950 IVF130945:IVH130950 JFB130945:JFD130950 JOX130945:JOZ130950 JYT130945:JYV130950 KIP130945:KIR130950 KSL130945:KSN130950 LCH130945:LCJ130950 LMD130945:LMF130950 LVZ130945:LWB130950 MFV130945:MFX130950 MPR130945:MPT130950 MZN130945:MZP130950 NJJ130945:NJL130950 NTF130945:NTH130950 ODB130945:ODD130950 OMX130945:OMZ130950 OWT130945:OWV130950 PGP130945:PGR130950 PQL130945:PQN130950 QAH130945:QAJ130950 QKD130945:QKF130950 QTZ130945:QUB130950 RDV130945:RDX130950 RNR130945:RNT130950 RXN130945:RXP130950 SHJ130945:SHL130950 SRF130945:SRH130950 TBB130945:TBD130950 TKX130945:TKZ130950 TUT130945:TUV130950 UEP130945:UER130950 UOL130945:UON130950 UYH130945:UYJ130950 VID130945:VIF130950 VRZ130945:VSB130950 WBV130945:WBX130950 WLR130945:WLT130950 WVN130945:WVP130950 F196483:H196488 JB196481:JD196486 SX196481:SZ196486 ACT196481:ACV196486 AMP196481:AMR196486 AWL196481:AWN196486 BGH196481:BGJ196486 BQD196481:BQF196486 BZZ196481:CAB196486 CJV196481:CJX196486 CTR196481:CTT196486 DDN196481:DDP196486 DNJ196481:DNL196486 DXF196481:DXH196486 EHB196481:EHD196486 EQX196481:EQZ196486 FAT196481:FAV196486 FKP196481:FKR196486 FUL196481:FUN196486 GEH196481:GEJ196486 GOD196481:GOF196486 GXZ196481:GYB196486 HHV196481:HHX196486 HRR196481:HRT196486 IBN196481:IBP196486 ILJ196481:ILL196486 IVF196481:IVH196486 JFB196481:JFD196486 JOX196481:JOZ196486 JYT196481:JYV196486 KIP196481:KIR196486 KSL196481:KSN196486 LCH196481:LCJ196486 LMD196481:LMF196486 LVZ196481:LWB196486 MFV196481:MFX196486 MPR196481:MPT196486 MZN196481:MZP196486 NJJ196481:NJL196486 NTF196481:NTH196486 ODB196481:ODD196486 OMX196481:OMZ196486 OWT196481:OWV196486 PGP196481:PGR196486 PQL196481:PQN196486 QAH196481:QAJ196486 QKD196481:QKF196486 QTZ196481:QUB196486 RDV196481:RDX196486 RNR196481:RNT196486 RXN196481:RXP196486 SHJ196481:SHL196486 SRF196481:SRH196486 TBB196481:TBD196486 TKX196481:TKZ196486 TUT196481:TUV196486 UEP196481:UER196486 UOL196481:UON196486 UYH196481:UYJ196486 VID196481:VIF196486 VRZ196481:VSB196486 WBV196481:WBX196486 WLR196481:WLT196486 WVN196481:WVP196486 F262019:H262024 JB262017:JD262022 SX262017:SZ262022 ACT262017:ACV262022 AMP262017:AMR262022 AWL262017:AWN262022 BGH262017:BGJ262022 BQD262017:BQF262022 BZZ262017:CAB262022 CJV262017:CJX262022 CTR262017:CTT262022 DDN262017:DDP262022 DNJ262017:DNL262022 DXF262017:DXH262022 EHB262017:EHD262022 EQX262017:EQZ262022 FAT262017:FAV262022 FKP262017:FKR262022 FUL262017:FUN262022 GEH262017:GEJ262022 GOD262017:GOF262022 GXZ262017:GYB262022 HHV262017:HHX262022 HRR262017:HRT262022 IBN262017:IBP262022 ILJ262017:ILL262022 IVF262017:IVH262022 JFB262017:JFD262022 JOX262017:JOZ262022 JYT262017:JYV262022 KIP262017:KIR262022 KSL262017:KSN262022 LCH262017:LCJ262022 LMD262017:LMF262022 LVZ262017:LWB262022 MFV262017:MFX262022 MPR262017:MPT262022 MZN262017:MZP262022 NJJ262017:NJL262022 NTF262017:NTH262022 ODB262017:ODD262022 OMX262017:OMZ262022 OWT262017:OWV262022 PGP262017:PGR262022 PQL262017:PQN262022 QAH262017:QAJ262022 QKD262017:QKF262022 QTZ262017:QUB262022 RDV262017:RDX262022 RNR262017:RNT262022 RXN262017:RXP262022 SHJ262017:SHL262022 SRF262017:SRH262022 TBB262017:TBD262022 TKX262017:TKZ262022 TUT262017:TUV262022 UEP262017:UER262022 UOL262017:UON262022 UYH262017:UYJ262022 VID262017:VIF262022 VRZ262017:VSB262022 WBV262017:WBX262022 WLR262017:WLT262022 WVN262017:WVP262022 F327555:H327560 JB327553:JD327558 SX327553:SZ327558 ACT327553:ACV327558 AMP327553:AMR327558 AWL327553:AWN327558 BGH327553:BGJ327558 BQD327553:BQF327558 BZZ327553:CAB327558 CJV327553:CJX327558 CTR327553:CTT327558 DDN327553:DDP327558 DNJ327553:DNL327558 DXF327553:DXH327558 EHB327553:EHD327558 EQX327553:EQZ327558 FAT327553:FAV327558 FKP327553:FKR327558 FUL327553:FUN327558 GEH327553:GEJ327558 GOD327553:GOF327558 GXZ327553:GYB327558 HHV327553:HHX327558 HRR327553:HRT327558 IBN327553:IBP327558 ILJ327553:ILL327558 IVF327553:IVH327558 JFB327553:JFD327558 JOX327553:JOZ327558 JYT327553:JYV327558 KIP327553:KIR327558 KSL327553:KSN327558 LCH327553:LCJ327558 LMD327553:LMF327558 LVZ327553:LWB327558 MFV327553:MFX327558 MPR327553:MPT327558 MZN327553:MZP327558 NJJ327553:NJL327558 NTF327553:NTH327558 ODB327553:ODD327558 OMX327553:OMZ327558 OWT327553:OWV327558 PGP327553:PGR327558 PQL327553:PQN327558 QAH327553:QAJ327558 QKD327553:QKF327558 QTZ327553:QUB327558 RDV327553:RDX327558 RNR327553:RNT327558 RXN327553:RXP327558 SHJ327553:SHL327558 SRF327553:SRH327558 TBB327553:TBD327558 TKX327553:TKZ327558 TUT327553:TUV327558 UEP327553:UER327558 UOL327553:UON327558 UYH327553:UYJ327558 VID327553:VIF327558 VRZ327553:VSB327558 WBV327553:WBX327558 WLR327553:WLT327558 WVN327553:WVP327558 F393091:H393096 JB393089:JD393094 SX393089:SZ393094 ACT393089:ACV393094 AMP393089:AMR393094 AWL393089:AWN393094 BGH393089:BGJ393094 BQD393089:BQF393094 BZZ393089:CAB393094 CJV393089:CJX393094 CTR393089:CTT393094 DDN393089:DDP393094 DNJ393089:DNL393094 DXF393089:DXH393094 EHB393089:EHD393094 EQX393089:EQZ393094 FAT393089:FAV393094 FKP393089:FKR393094 FUL393089:FUN393094 GEH393089:GEJ393094 GOD393089:GOF393094 GXZ393089:GYB393094 HHV393089:HHX393094 HRR393089:HRT393094 IBN393089:IBP393094 ILJ393089:ILL393094 IVF393089:IVH393094 JFB393089:JFD393094 JOX393089:JOZ393094 JYT393089:JYV393094 KIP393089:KIR393094 KSL393089:KSN393094 LCH393089:LCJ393094 LMD393089:LMF393094 LVZ393089:LWB393094 MFV393089:MFX393094 MPR393089:MPT393094 MZN393089:MZP393094 NJJ393089:NJL393094 NTF393089:NTH393094 ODB393089:ODD393094 OMX393089:OMZ393094 OWT393089:OWV393094 PGP393089:PGR393094 PQL393089:PQN393094 QAH393089:QAJ393094 QKD393089:QKF393094 QTZ393089:QUB393094 RDV393089:RDX393094 RNR393089:RNT393094 RXN393089:RXP393094 SHJ393089:SHL393094 SRF393089:SRH393094 TBB393089:TBD393094 TKX393089:TKZ393094 TUT393089:TUV393094 UEP393089:UER393094 UOL393089:UON393094 UYH393089:UYJ393094 VID393089:VIF393094 VRZ393089:VSB393094 WBV393089:WBX393094 WLR393089:WLT393094 WVN393089:WVP393094 F458627:H458632 JB458625:JD458630 SX458625:SZ458630 ACT458625:ACV458630 AMP458625:AMR458630 AWL458625:AWN458630 BGH458625:BGJ458630 BQD458625:BQF458630 BZZ458625:CAB458630 CJV458625:CJX458630 CTR458625:CTT458630 DDN458625:DDP458630 DNJ458625:DNL458630 DXF458625:DXH458630 EHB458625:EHD458630 EQX458625:EQZ458630 FAT458625:FAV458630 FKP458625:FKR458630 FUL458625:FUN458630 GEH458625:GEJ458630 GOD458625:GOF458630 GXZ458625:GYB458630 HHV458625:HHX458630 HRR458625:HRT458630 IBN458625:IBP458630 ILJ458625:ILL458630 IVF458625:IVH458630 JFB458625:JFD458630 JOX458625:JOZ458630 JYT458625:JYV458630 KIP458625:KIR458630 KSL458625:KSN458630 LCH458625:LCJ458630 LMD458625:LMF458630 LVZ458625:LWB458630 MFV458625:MFX458630 MPR458625:MPT458630 MZN458625:MZP458630 NJJ458625:NJL458630 NTF458625:NTH458630 ODB458625:ODD458630 OMX458625:OMZ458630 OWT458625:OWV458630 PGP458625:PGR458630 PQL458625:PQN458630 QAH458625:QAJ458630 QKD458625:QKF458630 QTZ458625:QUB458630 RDV458625:RDX458630 RNR458625:RNT458630 RXN458625:RXP458630 SHJ458625:SHL458630 SRF458625:SRH458630 TBB458625:TBD458630 TKX458625:TKZ458630 TUT458625:TUV458630 UEP458625:UER458630 UOL458625:UON458630 UYH458625:UYJ458630 VID458625:VIF458630 VRZ458625:VSB458630 WBV458625:WBX458630 WLR458625:WLT458630 WVN458625:WVP458630 F524163:H524168 JB524161:JD524166 SX524161:SZ524166 ACT524161:ACV524166 AMP524161:AMR524166 AWL524161:AWN524166 BGH524161:BGJ524166 BQD524161:BQF524166 BZZ524161:CAB524166 CJV524161:CJX524166 CTR524161:CTT524166 DDN524161:DDP524166 DNJ524161:DNL524166 DXF524161:DXH524166 EHB524161:EHD524166 EQX524161:EQZ524166 FAT524161:FAV524166 FKP524161:FKR524166 FUL524161:FUN524166 GEH524161:GEJ524166 GOD524161:GOF524166 GXZ524161:GYB524166 HHV524161:HHX524166 HRR524161:HRT524166 IBN524161:IBP524166 ILJ524161:ILL524166 IVF524161:IVH524166 JFB524161:JFD524166 JOX524161:JOZ524166 JYT524161:JYV524166 KIP524161:KIR524166 KSL524161:KSN524166 LCH524161:LCJ524166 LMD524161:LMF524166 LVZ524161:LWB524166 MFV524161:MFX524166 MPR524161:MPT524166 MZN524161:MZP524166 NJJ524161:NJL524166 NTF524161:NTH524166 ODB524161:ODD524166 OMX524161:OMZ524166 OWT524161:OWV524166 PGP524161:PGR524166 PQL524161:PQN524166 QAH524161:QAJ524166 QKD524161:QKF524166 QTZ524161:QUB524166 RDV524161:RDX524166 RNR524161:RNT524166 RXN524161:RXP524166 SHJ524161:SHL524166 SRF524161:SRH524166 TBB524161:TBD524166 TKX524161:TKZ524166 TUT524161:TUV524166 UEP524161:UER524166 UOL524161:UON524166 UYH524161:UYJ524166 VID524161:VIF524166 VRZ524161:VSB524166 WBV524161:WBX524166 WLR524161:WLT524166 WVN524161:WVP524166 F589699:H589704 JB589697:JD589702 SX589697:SZ589702 ACT589697:ACV589702 AMP589697:AMR589702 AWL589697:AWN589702 BGH589697:BGJ589702 BQD589697:BQF589702 BZZ589697:CAB589702 CJV589697:CJX589702 CTR589697:CTT589702 DDN589697:DDP589702 DNJ589697:DNL589702 DXF589697:DXH589702 EHB589697:EHD589702 EQX589697:EQZ589702 FAT589697:FAV589702 FKP589697:FKR589702 FUL589697:FUN589702 GEH589697:GEJ589702 GOD589697:GOF589702 GXZ589697:GYB589702 HHV589697:HHX589702 HRR589697:HRT589702 IBN589697:IBP589702 ILJ589697:ILL589702 IVF589697:IVH589702 JFB589697:JFD589702 JOX589697:JOZ589702 JYT589697:JYV589702 KIP589697:KIR589702 KSL589697:KSN589702 LCH589697:LCJ589702 LMD589697:LMF589702 LVZ589697:LWB589702 MFV589697:MFX589702 MPR589697:MPT589702 MZN589697:MZP589702 NJJ589697:NJL589702 NTF589697:NTH589702 ODB589697:ODD589702 OMX589697:OMZ589702 OWT589697:OWV589702 PGP589697:PGR589702 PQL589697:PQN589702 QAH589697:QAJ589702 QKD589697:QKF589702 QTZ589697:QUB589702 RDV589697:RDX589702 RNR589697:RNT589702 RXN589697:RXP589702 SHJ589697:SHL589702 SRF589697:SRH589702 TBB589697:TBD589702 TKX589697:TKZ589702 TUT589697:TUV589702 UEP589697:UER589702 UOL589697:UON589702 UYH589697:UYJ589702 VID589697:VIF589702 VRZ589697:VSB589702 WBV589697:WBX589702 WLR589697:WLT589702 WVN589697:WVP589702 F655235:H655240 JB655233:JD655238 SX655233:SZ655238 ACT655233:ACV655238 AMP655233:AMR655238 AWL655233:AWN655238 BGH655233:BGJ655238 BQD655233:BQF655238 BZZ655233:CAB655238 CJV655233:CJX655238 CTR655233:CTT655238 DDN655233:DDP655238 DNJ655233:DNL655238 DXF655233:DXH655238 EHB655233:EHD655238 EQX655233:EQZ655238 FAT655233:FAV655238 FKP655233:FKR655238 FUL655233:FUN655238 GEH655233:GEJ655238 GOD655233:GOF655238 GXZ655233:GYB655238 HHV655233:HHX655238 HRR655233:HRT655238 IBN655233:IBP655238 ILJ655233:ILL655238 IVF655233:IVH655238 JFB655233:JFD655238 JOX655233:JOZ655238 JYT655233:JYV655238 KIP655233:KIR655238 KSL655233:KSN655238 LCH655233:LCJ655238 LMD655233:LMF655238 LVZ655233:LWB655238 MFV655233:MFX655238 MPR655233:MPT655238 MZN655233:MZP655238 NJJ655233:NJL655238 NTF655233:NTH655238 ODB655233:ODD655238 OMX655233:OMZ655238 OWT655233:OWV655238 PGP655233:PGR655238 PQL655233:PQN655238 QAH655233:QAJ655238 QKD655233:QKF655238 QTZ655233:QUB655238 RDV655233:RDX655238 RNR655233:RNT655238 RXN655233:RXP655238 SHJ655233:SHL655238 SRF655233:SRH655238 TBB655233:TBD655238 TKX655233:TKZ655238 TUT655233:TUV655238 UEP655233:UER655238 UOL655233:UON655238 UYH655233:UYJ655238 VID655233:VIF655238 VRZ655233:VSB655238 WBV655233:WBX655238 WLR655233:WLT655238 WVN655233:WVP655238 F720771:H720776 JB720769:JD720774 SX720769:SZ720774 ACT720769:ACV720774 AMP720769:AMR720774 AWL720769:AWN720774 BGH720769:BGJ720774 BQD720769:BQF720774 BZZ720769:CAB720774 CJV720769:CJX720774 CTR720769:CTT720774 DDN720769:DDP720774 DNJ720769:DNL720774 DXF720769:DXH720774 EHB720769:EHD720774 EQX720769:EQZ720774 FAT720769:FAV720774 FKP720769:FKR720774 FUL720769:FUN720774 GEH720769:GEJ720774 GOD720769:GOF720774 GXZ720769:GYB720774 HHV720769:HHX720774 HRR720769:HRT720774 IBN720769:IBP720774 ILJ720769:ILL720774 IVF720769:IVH720774 JFB720769:JFD720774 JOX720769:JOZ720774 JYT720769:JYV720774 KIP720769:KIR720774 KSL720769:KSN720774 LCH720769:LCJ720774 LMD720769:LMF720774 LVZ720769:LWB720774 MFV720769:MFX720774 MPR720769:MPT720774 MZN720769:MZP720774 NJJ720769:NJL720774 NTF720769:NTH720774 ODB720769:ODD720774 OMX720769:OMZ720774 OWT720769:OWV720774 PGP720769:PGR720774 PQL720769:PQN720774 QAH720769:QAJ720774 QKD720769:QKF720774 QTZ720769:QUB720774 RDV720769:RDX720774 RNR720769:RNT720774 RXN720769:RXP720774 SHJ720769:SHL720774 SRF720769:SRH720774 TBB720769:TBD720774 TKX720769:TKZ720774 TUT720769:TUV720774 UEP720769:UER720774 UOL720769:UON720774 UYH720769:UYJ720774 VID720769:VIF720774 VRZ720769:VSB720774 WBV720769:WBX720774 WLR720769:WLT720774 WVN720769:WVP720774 F786307:H786312 JB786305:JD786310 SX786305:SZ786310 ACT786305:ACV786310 AMP786305:AMR786310 AWL786305:AWN786310 BGH786305:BGJ786310 BQD786305:BQF786310 BZZ786305:CAB786310 CJV786305:CJX786310 CTR786305:CTT786310 DDN786305:DDP786310 DNJ786305:DNL786310 DXF786305:DXH786310 EHB786305:EHD786310 EQX786305:EQZ786310 FAT786305:FAV786310 FKP786305:FKR786310 FUL786305:FUN786310 GEH786305:GEJ786310 GOD786305:GOF786310 GXZ786305:GYB786310 HHV786305:HHX786310 HRR786305:HRT786310 IBN786305:IBP786310 ILJ786305:ILL786310 IVF786305:IVH786310 JFB786305:JFD786310 JOX786305:JOZ786310 JYT786305:JYV786310 KIP786305:KIR786310 KSL786305:KSN786310 LCH786305:LCJ786310 LMD786305:LMF786310 LVZ786305:LWB786310 MFV786305:MFX786310 MPR786305:MPT786310 MZN786305:MZP786310 NJJ786305:NJL786310 NTF786305:NTH786310 ODB786305:ODD786310 OMX786305:OMZ786310 OWT786305:OWV786310 PGP786305:PGR786310 PQL786305:PQN786310 QAH786305:QAJ786310 QKD786305:QKF786310 QTZ786305:QUB786310 RDV786305:RDX786310 RNR786305:RNT786310 RXN786305:RXP786310 SHJ786305:SHL786310 SRF786305:SRH786310 TBB786305:TBD786310 TKX786305:TKZ786310 TUT786305:TUV786310 UEP786305:UER786310 UOL786305:UON786310 UYH786305:UYJ786310 VID786305:VIF786310 VRZ786305:VSB786310 WBV786305:WBX786310 WLR786305:WLT786310 WVN786305:WVP786310 F851843:H851848 JB851841:JD851846 SX851841:SZ851846 ACT851841:ACV851846 AMP851841:AMR851846 AWL851841:AWN851846 BGH851841:BGJ851846 BQD851841:BQF851846 BZZ851841:CAB851846 CJV851841:CJX851846 CTR851841:CTT851846 DDN851841:DDP851846 DNJ851841:DNL851846 DXF851841:DXH851846 EHB851841:EHD851846 EQX851841:EQZ851846 FAT851841:FAV851846 FKP851841:FKR851846 FUL851841:FUN851846 GEH851841:GEJ851846 GOD851841:GOF851846 GXZ851841:GYB851846 HHV851841:HHX851846 HRR851841:HRT851846 IBN851841:IBP851846 ILJ851841:ILL851846 IVF851841:IVH851846 JFB851841:JFD851846 JOX851841:JOZ851846 JYT851841:JYV851846 KIP851841:KIR851846 KSL851841:KSN851846 LCH851841:LCJ851846 LMD851841:LMF851846 LVZ851841:LWB851846 MFV851841:MFX851846 MPR851841:MPT851846 MZN851841:MZP851846 NJJ851841:NJL851846 NTF851841:NTH851846 ODB851841:ODD851846 OMX851841:OMZ851846 OWT851841:OWV851846 PGP851841:PGR851846 PQL851841:PQN851846 QAH851841:QAJ851846 QKD851841:QKF851846 QTZ851841:QUB851846 RDV851841:RDX851846 RNR851841:RNT851846 RXN851841:RXP851846 SHJ851841:SHL851846 SRF851841:SRH851846 TBB851841:TBD851846 TKX851841:TKZ851846 TUT851841:TUV851846 UEP851841:UER851846 UOL851841:UON851846 UYH851841:UYJ851846 VID851841:VIF851846 VRZ851841:VSB851846 WBV851841:WBX851846 WLR851841:WLT851846 WVN851841:WVP851846 F917379:H917384 JB917377:JD917382 SX917377:SZ917382 ACT917377:ACV917382 AMP917377:AMR917382 AWL917377:AWN917382 BGH917377:BGJ917382 BQD917377:BQF917382 BZZ917377:CAB917382 CJV917377:CJX917382 CTR917377:CTT917382 DDN917377:DDP917382 DNJ917377:DNL917382 DXF917377:DXH917382 EHB917377:EHD917382 EQX917377:EQZ917382 FAT917377:FAV917382 FKP917377:FKR917382 FUL917377:FUN917382 GEH917377:GEJ917382 GOD917377:GOF917382 GXZ917377:GYB917382 HHV917377:HHX917382 HRR917377:HRT917382 IBN917377:IBP917382 ILJ917377:ILL917382 IVF917377:IVH917382 JFB917377:JFD917382 JOX917377:JOZ917382 JYT917377:JYV917382 KIP917377:KIR917382 KSL917377:KSN917382 LCH917377:LCJ917382 LMD917377:LMF917382 LVZ917377:LWB917382 MFV917377:MFX917382 MPR917377:MPT917382 MZN917377:MZP917382 NJJ917377:NJL917382 NTF917377:NTH917382 ODB917377:ODD917382 OMX917377:OMZ917382 OWT917377:OWV917382 PGP917377:PGR917382 PQL917377:PQN917382 QAH917377:QAJ917382 QKD917377:QKF917382 QTZ917377:QUB917382 RDV917377:RDX917382 RNR917377:RNT917382 RXN917377:RXP917382 SHJ917377:SHL917382 SRF917377:SRH917382 TBB917377:TBD917382 TKX917377:TKZ917382 TUT917377:TUV917382 UEP917377:UER917382 UOL917377:UON917382 UYH917377:UYJ917382 VID917377:VIF917382 VRZ917377:VSB917382 WBV917377:WBX917382 WLR917377:WLT917382 WVN917377:WVP917382 F982915:H982920 JB982913:JD982918 SX982913:SZ982918 ACT982913:ACV982918 AMP982913:AMR982918 AWL982913:AWN982918 BGH982913:BGJ982918 BQD982913:BQF982918 BZZ982913:CAB982918 CJV982913:CJX982918 CTR982913:CTT982918 DDN982913:DDP982918 DNJ982913:DNL982918 DXF982913:DXH982918 EHB982913:EHD982918 EQX982913:EQZ982918 FAT982913:FAV982918 FKP982913:FKR982918 FUL982913:FUN982918 GEH982913:GEJ982918 GOD982913:GOF982918 GXZ982913:GYB982918 HHV982913:HHX982918 HRR982913:HRT982918 IBN982913:IBP982918 ILJ982913:ILL982918 IVF982913:IVH982918 JFB982913:JFD982918 JOX982913:JOZ982918 JYT982913:JYV982918 KIP982913:KIR982918 KSL982913:KSN982918 LCH982913:LCJ982918 LMD982913:LMF982918 LVZ982913:LWB982918 MFV982913:MFX982918 MPR982913:MPT982918 MZN982913:MZP982918 NJJ982913:NJL982918 NTF982913:NTH982918 ODB982913:ODD982918 OMX982913:OMZ982918 OWT982913:OWV982918 PGP982913:PGR982918 PQL982913:PQN982918 QAH982913:QAJ982918 QKD982913:QKF982918 QTZ982913:QUB982918 RDV982913:RDX982918 RNR982913:RNT982918 RXN982913:RXP982918 SHJ982913:SHL982918 SRF982913:SRH982918 TBB982913:TBD982918 TKX982913:TKZ982918 TUT982913:TUV982918 UEP982913:UER982918 UOL982913:UON982918 UYH982913:UYJ982918 VID982913:VIF982918 VRZ982913:VSB982918 WBV982913:WBX982918 WLR982913:WLT982918 WVN982913:WVP982918 F59:H68 JB59:JD68 SX59:SZ68 ACT59:ACV68 AMP59:AMR68 AWL59:AWN68 BGH59:BGJ68 BQD59:BQF68 BZZ59:CAB68 CJV59:CJX68 CTR59:CTT68 DDN59:DDP68 DNJ59:DNL68 DXF59:DXH68 EHB59:EHD68 EQX59:EQZ68 FAT59:FAV68 FKP59:FKR68 FUL59:FUN68 GEH59:GEJ68 GOD59:GOF68 GXZ59:GYB68 HHV59:HHX68 HRR59:HRT68 IBN59:IBP68 ILJ59:ILL68 IVF59:IVH68 JFB59:JFD68 JOX59:JOZ68 JYT59:JYV68 KIP59:KIR68 KSL59:KSN68 LCH59:LCJ68 LMD59:LMF68 LVZ59:LWB68 MFV59:MFX68 MPR59:MPT68 MZN59:MZP68 NJJ59:NJL68 NTF59:NTH68 ODB59:ODD68 OMX59:OMZ68 OWT59:OWV68 PGP59:PGR68 PQL59:PQN68 QAH59:QAJ68 QKD59:QKF68 QTZ59:QUB68 RDV59:RDX68 RNR59:RNT68 RXN59:RXP68 SHJ59:SHL68 SRF59:SRH68 TBB59:TBD68 TKX59:TKZ68 TUT59:TUV68 UEP59:UER68 UOL59:UON68 UYH59:UYJ68 VID59:VIF68 VRZ59:VSB68 WBV59:WBX68 WLR59:WLT68 WVN59:WVP68 F65419:H65426 JB65417:JD65424 SX65417:SZ65424 ACT65417:ACV65424 AMP65417:AMR65424 AWL65417:AWN65424 BGH65417:BGJ65424 BQD65417:BQF65424 BZZ65417:CAB65424 CJV65417:CJX65424 CTR65417:CTT65424 DDN65417:DDP65424 DNJ65417:DNL65424 DXF65417:DXH65424 EHB65417:EHD65424 EQX65417:EQZ65424 FAT65417:FAV65424 FKP65417:FKR65424 FUL65417:FUN65424 GEH65417:GEJ65424 GOD65417:GOF65424 GXZ65417:GYB65424 HHV65417:HHX65424 HRR65417:HRT65424 IBN65417:IBP65424 ILJ65417:ILL65424 IVF65417:IVH65424 JFB65417:JFD65424 JOX65417:JOZ65424 JYT65417:JYV65424 KIP65417:KIR65424 KSL65417:KSN65424 LCH65417:LCJ65424 LMD65417:LMF65424 LVZ65417:LWB65424 MFV65417:MFX65424 MPR65417:MPT65424 MZN65417:MZP65424 NJJ65417:NJL65424 NTF65417:NTH65424 ODB65417:ODD65424 OMX65417:OMZ65424 OWT65417:OWV65424 PGP65417:PGR65424 PQL65417:PQN65424 QAH65417:QAJ65424 QKD65417:QKF65424 QTZ65417:QUB65424 RDV65417:RDX65424 RNR65417:RNT65424 RXN65417:RXP65424 SHJ65417:SHL65424 SRF65417:SRH65424 TBB65417:TBD65424 TKX65417:TKZ65424 TUT65417:TUV65424 UEP65417:UER65424 UOL65417:UON65424 UYH65417:UYJ65424 VID65417:VIF65424 VRZ65417:VSB65424 WBV65417:WBX65424 WLR65417:WLT65424 WVN65417:WVP65424 F130955:H130962 JB130953:JD130960 SX130953:SZ130960 ACT130953:ACV130960 AMP130953:AMR130960 AWL130953:AWN130960 BGH130953:BGJ130960 BQD130953:BQF130960 BZZ130953:CAB130960 CJV130953:CJX130960 CTR130953:CTT130960 DDN130953:DDP130960 DNJ130953:DNL130960 DXF130953:DXH130960 EHB130953:EHD130960 EQX130953:EQZ130960 FAT130953:FAV130960 FKP130953:FKR130960 FUL130953:FUN130960 GEH130953:GEJ130960 GOD130953:GOF130960 GXZ130953:GYB130960 HHV130953:HHX130960 HRR130953:HRT130960 IBN130953:IBP130960 ILJ130953:ILL130960 IVF130953:IVH130960 JFB130953:JFD130960 JOX130953:JOZ130960 JYT130953:JYV130960 KIP130953:KIR130960 KSL130953:KSN130960 LCH130953:LCJ130960 LMD130953:LMF130960 LVZ130953:LWB130960 MFV130953:MFX130960 MPR130953:MPT130960 MZN130953:MZP130960 NJJ130953:NJL130960 NTF130953:NTH130960 ODB130953:ODD130960 OMX130953:OMZ130960 OWT130953:OWV130960 PGP130953:PGR130960 PQL130953:PQN130960 QAH130953:QAJ130960 QKD130953:QKF130960 QTZ130953:QUB130960 RDV130953:RDX130960 RNR130953:RNT130960 RXN130953:RXP130960 SHJ130953:SHL130960 SRF130953:SRH130960 TBB130953:TBD130960 TKX130953:TKZ130960 TUT130953:TUV130960 UEP130953:UER130960 UOL130953:UON130960 UYH130953:UYJ130960 VID130953:VIF130960 VRZ130953:VSB130960 WBV130953:WBX130960 WLR130953:WLT130960 WVN130953:WVP130960 F196491:H196498 JB196489:JD196496 SX196489:SZ196496 ACT196489:ACV196496 AMP196489:AMR196496 AWL196489:AWN196496 BGH196489:BGJ196496 BQD196489:BQF196496 BZZ196489:CAB196496 CJV196489:CJX196496 CTR196489:CTT196496 DDN196489:DDP196496 DNJ196489:DNL196496 DXF196489:DXH196496 EHB196489:EHD196496 EQX196489:EQZ196496 FAT196489:FAV196496 FKP196489:FKR196496 FUL196489:FUN196496 GEH196489:GEJ196496 GOD196489:GOF196496 GXZ196489:GYB196496 HHV196489:HHX196496 HRR196489:HRT196496 IBN196489:IBP196496 ILJ196489:ILL196496 IVF196489:IVH196496 JFB196489:JFD196496 JOX196489:JOZ196496 JYT196489:JYV196496 KIP196489:KIR196496 KSL196489:KSN196496 LCH196489:LCJ196496 LMD196489:LMF196496 LVZ196489:LWB196496 MFV196489:MFX196496 MPR196489:MPT196496 MZN196489:MZP196496 NJJ196489:NJL196496 NTF196489:NTH196496 ODB196489:ODD196496 OMX196489:OMZ196496 OWT196489:OWV196496 PGP196489:PGR196496 PQL196489:PQN196496 QAH196489:QAJ196496 QKD196489:QKF196496 QTZ196489:QUB196496 RDV196489:RDX196496 RNR196489:RNT196496 RXN196489:RXP196496 SHJ196489:SHL196496 SRF196489:SRH196496 TBB196489:TBD196496 TKX196489:TKZ196496 TUT196489:TUV196496 UEP196489:UER196496 UOL196489:UON196496 UYH196489:UYJ196496 VID196489:VIF196496 VRZ196489:VSB196496 WBV196489:WBX196496 WLR196489:WLT196496 WVN196489:WVP196496 F262027:H262034 JB262025:JD262032 SX262025:SZ262032 ACT262025:ACV262032 AMP262025:AMR262032 AWL262025:AWN262032 BGH262025:BGJ262032 BQD262025:BQF262032 BZZ262025:CAB262032 CJV262025:CJX262032 CTR262025:CTT262032 DDN262025:DDP262032 DNJ262025:DNL262032 DXF262025:DXH262032 EHB262025:EHD262032 EQX262025:EQZ262032 FAT262025:FAV262032 FKP262025:FKR262032 FUL262025:FUN262032 GEH262025:GEJ262032 GOD262025:GOF262032 GXZ262025:GYB262032 HHV262025:HHX262032 HRR262025:HRT262032 IBN262025:IBP262032 ILJ262025:ILL262032 IVF262025:IVH262032 JFB262025:JFD262032 JOX262025:JOZ262032 JYT262025:JYV262032 KIP262025:KIR262032 KSL262025:KSN262032 LCH262025:LCJ262032 LMD262025:LMF262032 LVZ262025:LWB262032 MFV262025:MFX262032 MPR262025:MPT262032 MZN262025:MZP262032 NJJ262025:NJL262032 NTF262025:NTH262032 ODB262025:ODD262032 OMX262025:OMZ262032 OWT262025:OWV262032 PGP262025:PGR262032 PQL262025:PQN262032 QAH262025:QAJ262032 QKD262025:QKF262032 QTZ262025:QUB262032 RDV262025:RDX262032 RNR262025:RNT262032 RXN262025:RXP262032 SHJ262025:SHL262032 SRF262025:SRH262032 TBB262025:TBD262032 TKX262025:TKZ262032 TUT262025:TUV262032 UEP262025:UER262032 UOL262025:UON262032 UYH262025:UYJ262032 VID262025:VIF262032 VRZ262025:VSB262032 WBV262025:WBX262032 WLR262025:WLT262032 WVN262025:WVP262032 F327563:H327570 JB327561:JD327568 SX327561:SZ327568 ACT327561:ACV327568 AMP327561:AMR327568 AWL327561:AWN327568 BGH327561:BGJ327568 BQD327561:BQF327568 BZZ327561:CAB327568 CJV327561:CJX327568 CTR327561:CTT327568 DDN327561:DDP327568 DNJ327561:DNL327568 DXF327561:DXH327568 EHB327561:EHD327568 EQX327561:EQZ327568 FAT327561:FAV327568 FKP327561:FKR327568 FUL327561:FUN327568 GEH327561:GEJ327568 GOD327561:GOF327568 GXZ327561:GYB327568 HHV327561:HHX327568 HRR327561:HRT327568 IBN327561:IBP327568 ILJ327561:ILL327568 IVF327561:IVH327568 JFB327561:JFD327568 JOX327561:JOZ327568 JYT327561:JYV327568 KIP327561:KIR327568 KSL327561:KSN327568 LCH327561:LCJ327568 LMD327561:LMF327568 LVZ327561:LWB327568 MFV327561:MFX327568 MPR327561:MPT327568 MZN327561:MZP327568 NJJ327561:NJL327568 NTF327561:NTH327568 ODB327561:ODD327568 OMX327561:OMZ327568 OWT327561:OWV327568 PGP327561:PGR327568 PQL327561:PQN327568 QAH327561:QAJ327568 QKD327561:QKF327568 QTZ327561:QUB327568 RDV327561:RDX327568 RNR327561:RNT327568 RXN327561:RXP327568 SHJ327561:SHL327568 SRF327561:SRH327568 TBB327561:TBD327568 TKX327561:TKZ327568 TUT327561:TUV327568 UEP327561:UER327568 UOL327561:UON327568 UYH327561:UYJ327568 VID327561:VIF327568 VRZ327561:VSB327568 WBV327561:WBX327568 WLR327561:WLT327568 WVN327561:WVP327568 F393099:H393106 JB393097:JD393104 SX393097:SZ393104 ACT393097:ACV393104 AMP393097:AMR393104 AWL393097:AWN393104 BGH393097:BGJ393104 BQD393097:BQF393104 BZZ393097:CAB393104 CJV393097:CJX393104 CTR393097:CTT393104 DDN393097:DDP393104 DNJ393097:DNL393104 DXF393097:DXH393104 EHB393097:EHD393104 EQX393097:EQZ393104 FAT393097:FAV393104 FKP393097:FKR393104 FUL393097:FUN393104 GEH393097:GEJ393104 GOD393097:GOF393104 GXZ393097:GYB393104 HHV393097:HHX393104 HRR393097:HRT393104 IBN393097:IBP393104 ILJ393097:ILL393104 IVF393097:IVH393104 JFB393097:JFD393104 JOX393097:JOZ393104 JYT393097:JYV393104 KIP393097:KIR393104 KSL393097:KSN393104 LCH393097:LCJ393104 LMD393097:LMF393104 LVZ393097:LWB393104 MFV393097:MFX393104 MPR393097:MPT393104 MZN393097:MZP393104 NJJ393097:NJL393104 NTF393097:NTH393104 ODB393097:ODD393104 OMX393097:OMZ393104 OWT393097:OWV393104 PGP393097:PGR393104 PQL393097:PQN393104 QAH393097:QAJ393104 QKD393097:QKF393104 QTZ393097:QUB393104 RDV393097:RDX393104 RNR393097:RNT393104 RXN393097:RXP393104 SHJ393097:SHL393104 SRF393097:SRH393104 TBB393097:TBD393104 TKX393097:TKZ393104 TUT393097:TUV393104 UEP393097:UER393104 UOL393097:UON393104 UYH393097:UYJ393104 VID393097:VIF393104 VRZ393097:VSB393104 WBV393097:WBX393104 WLR393097:WLT393104 WVN393097:WVP393104 F458635:H458642 JB458633:JD458640 SX458633:SZ458640 ACT458633:ACV458640 AMP458633:AMR458640 AWL458633:AWN458640 BGH458633:BGJ458640 BQD458633:BQF458640 BZZ458633:CAB458640 CJV458633:CJX458640 CTR458633:CTT458640 DDN458633:DDP458640 DNJ458633:DNL458640 DXF458633:DXH458640 EHB458633:EHD458640 EQX458633:EQZ458640 FAT458633:FAV458640 FKP458633:FKR458640 FUL458633:FUN458640 GEH458633:GEJ458640 GOD458633:GOF458640 GXZ458633:GYB458640 HHV458633:HHX458640 HRR458633:HRT458640 IBN458633:IBP458640 ILJ458633:ILL458640 IVF458633:IVH458640 JFB458633:JFD458640 JOX458633:JOZ458640 JYT458633:JYV458640 KIP458633:KIR458640 KSL458633:KSN458640 LCH458633:LCJ458640 LMD458633:LMF458640 LVZ458633:LWB458640 MFV458633:MFX458640 MPR458633:MPT458640 MZN458633:MZP458640 NJJ458633:NJL458640 NTF458633:NTH458640 ODB458633:ODD458640 OMX458633:OMZ458640 OWT458633:OWV458640 PGP458633:PGR458640 PQL458633:PQN458640 QAH458633:QAJ458640 QKD458633:QKF458640 QTZ458633:QUB458640 RDV458633:RDX458640 RNR458633:RNT458640 RXN458633:RXP458640 SHJ458633:SHL458640 SRF458633:SRH458640 TBB458633:TBD458640 TKX458633:TKZ458640 TUT458633:TUV458640 UEP458633:UER458640 UOL458633:UON458640 UYH458633:UYJ458640 VID458633:VIF458640 VRZ458633:VSB458640 WBV458633:WBX458640 WLR458633:WLT458640 WVN458633:WVP458640 F524171:H524178 JB524169:JD524176 SX524169:SZ524176 ACT524169:ACV524176 AMP524169:AMR524176 AWL524169:AWN524176 BGH524169:BGJ524176 BQD524169:BQF524176 BZZ524169:CAB524176 CJV524169:CJX524176 CTR524169:CTT524176 DDN524169:DDP524176 DNJ524169:DNL524176 DXF524169:DXH524176 EHB524169:EHD524176 EQX524169:EQZ524176 FAT524169:FAV524176 FKP524169:FKR524176 FUL524169:FUN524176 GEH524169:GEJ524176 GOD524169:GOF524176 GXZ524169:GYB524176 HHV524169:HHX524176 HRR524169:HRT524176 IBN524169:IBP524176 ILJ524169:ILL524176 IVF524169:IVH524176 JFB524169:JFD524176 JOX524169:JOZ524176 JYT524169:JYV524176 KIP524169:KIR524176 KSL524169:KSN524176 LCH524169:LCJ524176 LMD524169:LMF524176 LVZ524169:LWB524176 MFV524169:MFX524176 MPR524169:MPT524176 MZN524169:MZP524176 NJJ524169:NJL524176 NTF524169:NTH524176 ODB524169:ODD524176 OMX524169:OMZ524176 OWT524169:OWV524176 PGP524169:PGR524176 PQL524169:PQN524176 QAH524169:QAJ524176 QKD524169:QKF524176 QTZ524169:QUB524176 RDV524169:RDX524176 RNR524169:RNT524176 RXN524169:RXP524176 SHJ524169:SHL524176 SRF524169:SRH524176 TBB524169:TBD524176 TKX524169:TKZ524176 TUT524169:TUV524176 UEP524169:UER524176 UOL524169:UON524176 UYH524169:UYJ524176 VID524169:VIF524176 VRZ524169:VSB524176 WBV524169:WBX524176 WLR524169:WLT524176 WVN524169:WVP524176 F589707:H589714 JB589705:JD589712 SX589705:SZ589712 ACT589705:ACV589712 AMP589705:AMR589712 AWL589705:AWN589712 BGH589705:BGJ589712 BQD589705:BQF589712 BZZ589705:CAB589712 CJV589705:CJX589712 CTR589705:CTT589712 DDN589705:DDP589712 DNJ589705:DNL589712 DXF589705:DXH589712 EHB589705:EHD589712 EQX589705:EQZ589712 FAT589705:FAV589712 FKP589705:FKR589712 FUL589705:FUN589712 GEH589705:GEJ589712 GOD589705:GOF589712 GXZ589705:GYB589712 HHV589705:HHX589712 HRR589705:HRT589712 IBN589705:IBP589712 ILJ589705:ILL589712 IVF589705:IVH589712 JFB589705:JFD589712 JOX589705:JOZ589712 JYT589705:JYV589712 KIP589705:KIR589712 KSL589705:KSN589712 LCH589705:LCJ589712 LMD589705:LMF589712 LVZ589705:LWB589712 MFV589705:MFX589712 MPR589705:MPT589712 MZN589705:MZP589712 NJJ589705:NJL589712 NTF589705:NTH589712 ODB589705:ODD589712 OMX589705:OMZ589712 OWT589705:OWV589712 PGP589705:PGR589712 PQL589705:PQN589712 QAH589705:QAJ589712 QKD589705:QKF589712 QTZ589705:QUB589712 RDV589705:RDX589712 RNR589705:RNT589712 RXN589705:RXP589712 SHJ589705:SHL589712 SRF589705:SRH589712 TBB589705:TBD589712 TKX589705:TKZ589712 TUT589705:TUV589712 UEP589705:UER589712 UOL589705:UON589712 UYH589705:UYJ589712 VID589705:VIF589712 VRZ589705:VSB589712 WBV589705:WBX589712 WLR589705:WLT589712 WVN589705:WVP589712 F655243:H655250 JB655241:JD655248 SX655241:SZ655248 ACT655241:ACV655248 AMP655241:AMR655248 AWL655241:AWN655248 BGH655241:BGJ655248 BQD655241:BQF655248 BZZ655241:CAB655248 CJV655241:CJX655248 CTR655241:CTT655248 DDN655241:DDP655248 DNJ655241:DNL655248 DXF655241:DXH655248 EHB655241:EHD655248 EQX655241:EQZ655248 FAT655241:FAV655248 FKP655241:FKR655248 FUL655241:FUN655248 GEH655241:GEJ655248 GOD655241:GOF655248 GXZ655241:GYB655248 HHV655241:HHX655248 HRR655241:HRT655248 IBN655241:IBP655248 ILJ655241:ILL655248 IVF655241:IVH655248 JFB655241:JFD655248 JOX655241:JOZ655248 JYT655241:JYV655248 KIP655241:KIR655248 KSL655241:KSN655248 LCH655241:LCJ655248 LMD655241:LMF655248 LVZ655241:LWB655248 MFV655241:MFX655248 MPR655241:MPT655248 MZN655241:MZP655248 NJJ655241:NJL655248 NTF655241:NTH655248 ODB655241:ODD655248 OMX655241:OMZ655248 OWT655241:OWV655248 PGP655241:PGR655248 PQL655241:PQN655248 QAH655241:QAJ655248 QKD655241:QKF655248 QTZ655241:QUB655248 RDV655241:RDX655248 RNR655241:RNT655248 RXN655241:RXP655248 SHJ655241:SHL655248 SRF655241:SRH655248 TBB655241:TBD655248 TKX655241:TKZ655248 TUT655241:TUV655248 UEP655241:UER655248 UOL655241:UON655248 UYH655241:UYJ655248 VID655241:VIF655248 VRZ655241:VSB655248 WBV655241:WBX655248 WLR655241:WLT655248 WVN655241:WVP655248 F720779:H720786 JB720777:JD720784 SX720777:SZ720784 ACT720777:ACV720784 AMP720777:AMR720784 AWL720777:AWN720784 BGH720777:BGJ720784 BQD720777:BQF720784 BZZ720777:CAB720784 CJV720777:CJX720784 CTR720777:CTT720784 DDN720777:DDP720784 DNJ720777:DNL720784 DXF720777:DXH720784 EHB720777:EHD720784 EQX720777:EQZ720784 FAT720777:FAV720784 FKP720777:FKR720784 FUL720777:FUN720784 GEH720777:GEJ720784 GOD720777:GOF720784 GXZ720777:GYB720784 HHV720777:HHX720784 HRR720777:HRT720784 IBN720777:IBP720784 ILJ720777:ILL720784 IVF720777:IVH720784 JFB720777:JFD720784 JOX720777:JOZ720784 JYT720777:JYV720784 KIP720777:KIR720784 KSL720777:KSN720784 LCH720777:LCJ720784 LMD720777:LMF720784 LVZ720777:LWB720784 MFV720777:MFX720784 MPR720777:MPT720784 MZN720777:MZP720784 NJJ720777:NJL720784 NTF720777:NTH720784 ODB720777:ODD720784 OMX720777:OMZ720784 OWT720777:OWV720784 PGP720777:PGR720784 PQL720777:PQN720784 QAH720777:QAJ720784 QKD720777:QKF720784 QTZ720777:QUB720784 RDV720777:RDX720784 RNR720777:RNT720784 RXN720777:RXP720784 SHJ720777:SHL720784 SRF720777:SRH720784 TBB720777:TBD720784 TKX720777:TKZ720784 TUT720777:TUV720784 UEP720777:UER720784 UOL720777:UON720784 UYH720777:UYJ720784 VID720777:VIF720784 VRZ720777:VSB720784 WBV720777:WBX720784 WLR720777:WLT720784 WVN720777:WVP720784 F786315:H786322 JB786313:JD786320 SX786313:SZ786320 ACT786313:ACV786320 AMP786313:AMR786320 AWL786313:AWN786320 BGH786313:BGJ786320 BQD786313:BQF786320 BZZ786313:CAB786320 CJV786313:CJX786320 CTR786313:CTT786320 DDN786313:DDP786320 DNJ786313:DNL786320 DXF786313:DXH786320 EHB786313:EHD786320 EQX786313:EQZ786320 FAT786313:FAV786320 FKP786313:FKR786320 FUL786313:FUN786320 GEH786313:GEJ786320 GOD786313:GOF786320 GXZ786313:GYB786320 HHV786313:HHX786320 HRR786313:HRT786320 IBN786313:IBP786320 ILJ786313:ILL786320 IVF786313:IVH786320 JFB786313:JFD786320 JOX786313:JOZ786320 JYT786313:JYV786320 KIP786313:KIR786320 KSL786313:KSN786320 LCH786313:LCJ786320 LMD786313:LMF786320 LVZ786313:LWB786320 MFV786313:MFX786320 MPR786313:MPT786320 MZN786313:MZP786320 NJJ786313:NJL786320 NTF786313:NTH786320 ODB786313:ODD786320 OMX786313:OMZ786320 OWT786313:OWV786320 PGP786313:PGR786320 PQL786313:PQN786320 QAH786313:QAJ786320 QKD786313:QKF786320 QTZ786313:QUB786320 RDV786313:RDX786320 RNR786313:RNT786320 RXN786313:RXP786320 SHJ786313:SHL786320 SRF786313:SRH786320 TBB786313:TBD786320 TKX786313:TKZ786320 TUT786313:TUV786320 UEP786313:UER786320 UOL786313:UON786320 UYH786313:UYJ786320 VID786313:VIF786320 VRZ786313:VSB786320 WBV786313:WBX786320 WLR786313:WLT786320 WVN786313:WVP786320 F851851:H851858 JB851849:JD851856 SX851849:SZ851856 ACT851849:ACV851856 AMP851849:AMR851856 AWL851849:AWN851856 BGH851849:BGJ851856 BQD851849:BQF851856 BZZ851849:CAB851856 CJV851849:CJX851856 CTR851849:CTT851856 DDN851849:DDP851856 DNJ851849:DNL851856 DXF851849:DXH851856 EHB851849:EHD851856 EQX851849:EQZ851856 FAT851849:FAV851856 FKP851849:FKR851856 FUL851849:FUN851856 GEH851849:GEJ851856 GOD851849:GOF851856 GXZ851849:GYB851856 HHV851849:HHX851856 HRR851849:HRT851856 IBN851849:IBP851856 ILJ851849:ILL851856 IVF851849:IVH851856 JFB851849:JFD851856 JOX851849:JOZ851856 JYT851849:JYV851856 KIP851849:KIR851856 KSL851849:KSN851856 LCH851849:LCJ851856 LMD851849:LMF851856 LVZ851849:LWB851856 MFV851849:MFX851856 MPR851849:MPT851856 MZN851849:MZP851856 NJJ851849:NJL851856 NTF851849:NTH851856 ODB851849:ODD851856 OMX851849:OMZ851856 OWT851849:OWV851856 PGP851849:PGR851856 PQL851849:PQN851856 QAH851849:QAJ851856 QKD851849:QKF851856 QTZ851849:QUB851856 RDV851849:RDX851856 RNR851849:RNT851856 RXN851849:RXP851856 SHJ851849:SHL851856 SRF851849:SRH851856 TBB851849:TBD851856 TKX851849:TKZ851856 TUT851849:TUV851856 UEP851849:UER851856 UOL851849:UON851856 UYH851849:UYJ851856 VID851849:VIF851856 VRZ851849:VSB851856 WBV851849:WBX851856 WLR851849:WLT851856 WVN851849:WVP851856 F917387:H917394 JB917385:JD917392 SX917385:SZ917392 ACT917385:ACV917392 AMP917385:AMR917392 AWL917385:AWN917392 BGH917385:BGJ917392 BQD917385:BQF917392 BZZ917385:CAB917392 CJV917385:CJX917392 CTR917385:CTT917392 DDN917385:DDP917392 DNJ917385:DNL917392 DXF917385:DXH917392 EHB917385:EHD917392 EQX917385:EQZ917392 FAT917385:FAV917392 FKP917385:FKR917392 FUL917385:FUN917392 GEH917385:GEJ917392 GOD917385:GOF917392 GXZ917385:GYB917392 HHV917385:HHX917392 HRR917385:HRT917392 IBN917385:IBP917392 ILJ917385:ILL917392 IVF917385:IVH917392 JFB917385:JFD917392 JOX917385:JOZ917392 JYT917385:JYV917392 KIP917385:KIR917392 KSL917385:KSN917392 LCH917385:LCJ917392 LMD917385:LMF917392 LVZ917385:LWB917392 MFV917385:MFX917392 MPR917385:MPT917392 MZN917385:MZP917392 NJJ917385:NJL917392 NTF917385:NTH917392 ODB917385:ODD917392 OMX917385:OMZ917392 OWT917385:OWV917392 PGP917385:PGR917392 PQL917385:PQN917392 QAH917385:QAJ917392 QKD917385:QKF917392 QTZ917385:QUB917392 RDV917385:RDX917392 RNR917385:RNT917392 RXN917385:RXP917392 SHJ917385:SHL917392 SRF917385:SRH917392 TBB917385:TBD917392 TKX917385:TKZ917392 TUT917385:TUV917392 UEP917385:UER917392 UOL917385:UON917392 UYH917385:UYJ917392 VID917385:VIF917392 VRZ917385:VSB917392 WBV917385:WBX917392 WLR917385:WLT917392 WVN917385:WVP917392 F982923:H982930 JB982921:JD982928 SX982921:SZ982928 ACT982921:ACV982928 AMP982921:AMR982928 AWL982921:AWN982928 BGH982921:BGJ982928 BQD982921:BQF982928 BZZ982921:CAB982928 CJV982921:CJX982928 CTR982921:CTT982928 DDN982921:DDP982928 DNJ982921:DNL982928 DXF982921:DXH982928 EHB982921:EHD982928 EQX982921:EQZ982928 FAT982921:FAV982928 FKP982921:FKR982928 FUL982921:FUN982928 GEH982921:GEJ982928 GOD982921:GOF982928 GXZ982921:GYB982928 HHV982921:HHX982928 HRR982921:HRT982928 IBN982921:IBP982928 ILJ982921:ILL982928 IVF982921:IVH982928 JFB982921:JFD982928 JOX982921:JOZ982928 JYT982921:JYV982928 KIP982921:KIR982928 KSL982921:KSN982928 LCH982921:LCJ982928 LMD982921:LMF982928 LVZ982921:LWB982928 MFV982921:MFX982928 MPR982921:MPT982928 MZN982921:MZP982928 NJJ982921:NJL982928 NTF982921:NTH982928 ODB982921:ODD982928 OMX982921:OMZ982928 OWT982921:OWV982928 PGP982921:PGR982928 PQL982921:PQN982928 QAH982921:QAJ982928 QKD982921:QKF982928 QTZ982921:QUB982928 RDV982921:RDX982928 RNR982921:RNT982928 RXN982921:RXP982928 SHJ982921:SHL982928 SRF982921:SRH982928 TBB982921:TBD982928 TKX982921:TKZ982928 TUT982921:TUV982928 UEP982921:UER982928 UOL982921:UON982928 UYH982921:UYJ982928 VID982921:VIF982928 VRZ982921:VSB982928 WBV982921:WBX982928 WLR982921:WLT982928 WVN982921:WVP982928 F65387:H65394 JB65385:JD65392 SX65385:SZ65392 ACT65385:ACV65392 AMP65385:AMR65392 AWL65385:AWN65392 BGH65385:BGJ65392 BQD65385:BQF65392 BZZ65385:CAB65392 CJV65385:CJX65392 CTR65385:CTT65392 DDN65385:DDP65392 DNJ65385:DNL65392 DXF65385:DXH65392 EHB65385:EHD65392 EQX65385:EQZ65392 FAT65385:FAV65392 FKP65385:FKR65392 FUL65385:FUN65392 GEH65385:GEJ65392 GOD65385:GOF65392 GXZ65385:GYB65392 HHV65385:HHX65392 HRR65385:HRT65392 IBN65385:IBP65392 ILJ65385:ILL65392 IVF65385:IVH65392 JFB65385:JFD65392 JOX65385:JOZ65392 JYT65385:JYV65392 KIP65385:KIR65392 KSL65385:KSN65392 LCH65385:LCJ65392 LMD65385:LMF65392 LVZ65385:LWB65392 MFV65385:MFX65392 MPR65385:MPT65392 MZN65385:MZP65392 NJJ65385:NJL65392 NTF65385:NTH65392 ODB65385:ODD65392 OMX65385:OMZ65392 OWT65385:OWV65392 PGP65385:PGR65392 PQL65385:PQN65392 QAH65385:QAJ65392 QKD65385:QKF65392 QTZ65385:QUB65392 RDV65385:RDX65392 RNR65385:RNT65392 RXN65385:RXP65392 SHJ65385:SHL65392 SRF65385:SRH65392 TBB65385:TBD65392 TKX65385:TKZ65392 TUT65385:TUV65392 UEP65385:UER65392 UOL65385:UON65392 UYH65385:UYJ65392 VID65385:VIF65392 VRZ65385:VSB65392 WBV65385:WBX65392 WLR65385:WLT65392 WVN65385:WVP65392 F130923:H130930 JB130921:JD130928 SX130921:SZ130928 ACT130921:ACV130928 AMP130921:AMR130928 AWL130921:AWN130928 BGH130921:BGJ130928 BQD130921:BQF130928 BZZ130921:CAB130928 CJV130921:CJX130928 CTR130921:CTT130928 DDN130921:DDP130928 DNJ130921:DNL130928 DXF130921:DXH130928 EHB130921:EHD130928 EQX130921:EQZ130928 FAT130921:FAV130928 FKP130921:FKR130928 FUL130921:FUN130928 GEH130921:GEJ130928 GOD130921:GOF130928 GXZ130921:GYB130928 HHV130921:HHX130928 HRR130921:HRT130928 IBN130921:IBP130928 ILJ130921:ILL130928 IVF130921:IVH130928 JFB130921:JFD130928 JOX130921:JOZ130928 JYT130921:JYV130928 KIP130921:KIR130928 KSL130921:KSN130928 LCH130921:LCJ130928 LMD130921:LMF130928 LVZ130921:LWB130928 MFV130921:MFX130928 MPR130921:MPT130928 MZN130921:MZP130928 NJJ130921:NJL130928 NTF130921:NTH130928 ODB130921:ODD130928 OMX130921:OMZ130928 OWT130921:OWV130928 PGP130921:PGR130928 PQL130921:PQN130928 QAH130921:QAJ130928 QKD130921:QKF130928 QTZ130921:QUB130928 RDV130921:RDX130928 RNR130921:RNT130928 RXN130921:RXP130928 SHJ130921:SHL130928 SRF130921:SRH130928 TBB130921:TBD130928 TKX130921:TKZ130928 TUT130921:TUV130928 UEP130921:UER130928 UOL130921:UON130928 UYH130921:UYJ130928 VID130921:VIF130928 VRZ130921:VSB130928 WBV130921:WBX130928 WLR130921:WLT130928 WVN130921:WVP130928 F196459:H196466 JB196457:JD196464 SX196457:SZ196464 ACT196457:ACV196464 AMP196457:AMR196464 AWL196457:AWN196464 BGH196457:BGJ196464 BQD196457:BQF196464 BZZ196457:CAB196464 CJV196457:CJX196464 CTR196457:CTT196464 DDN196457:DDP196464 DNJ196457:DNL196464 DXF196457:DXH196464 EHB196457:EHD196464 EQX196457:EQZ196464 FAT196457:FAV196464 FKP196457:FKR196464 FUL196457:FUN196464 GEH196457:GEJ196464 GOD196457:GOF196464 GXZ196457:GYB196464 HHV196457:HHX196464 HRR196457:HRT196464 IBN196457:IBP196464 ILJ196457:ILL196464 IVF196457:IVH196464 JFB196457:JFD196464 JOX196457:JOZ196464 JYT196457:JYV196464 KIP196457:KIR196464 KSL196457:KSN196464 LCH196457:LCJ196464 LMD196457:LMF196464 LVZ196457:LWB196464 MFV196457:MFX196464 MPR196457:MPT196464 MZN196457:MZP196464 NJJ196457:NJL196464 NTF196457:NTH196464 ODB196457:ODD196464 OMX196457:OMZ196464 OWT196457:OWV196464 PGP196457:PGR196464 PQL196457:PQN196464 QAH196457:QAJ196464 QKD196457:QKF196464 QTZ196457:QUB196464 RDV196457:RDX196464 RNR196457:RNT196464 RXN196457:RXP196464 SHJ196457:SHL196464 SRF196457:SRH196464 TBB196457:TBD196464 TKX196457:TKZ196464 TUT196457:TUV196464 UEP196457:UER196464 UOL196457:UON196464 UYH196457:UYJ196464 VID196457:VIF196464 VRZ196457:VSB196464 WBV196457:WBX196464 WLR196457:WLT196464 WVN196457:WVP196464 F261995:H262002 JB261993:JD262000 SX261993:SZ262000 ACT261993:ACV262000 AMP261993:AMR262000 AWL261993:AWN262000 BGH261993:BGJ262000 BQD261993:BQF262000 BZZ261993:CAB262000 CJV261993:CJX262000 CTR261993:CTT262000 DDN261993:DDP262000 DNJ261993:DNL262000 DXF261993:DXH262000 EHB261993:EHD262000 EQX261993:EQZ262000 FAT261993:FAV262000 FKP261993:FKR262000 FUL261993:FUN262000 GEH261993:GEJ262000 GOD261993:GOF262000 GXZ261993:GYB262000 HHV261993:HHX262000 HRR261993:HRT262000 IBN261993:IBP262000 ILJ261993:ILL262000 IVF261993:IVH262000 JFB261993:JFD262000 JOX261993:JOZ262000 JYT261993:JYV262000 KIP261993:KIR262000 KSL261993:KSN262000 LCH261993:LCJ262000 LMD261993:LMF262000 LVZ261993:LWB262000 MFV261993:MFX262000 MPR261993:MPT262000 MZN261993:MZP262000 NJJ261993:NJL262000 NTF261993:NTH262000 ODB261993:ODD262000 OMX261993:OMZ262000 OWT261993:OWV262000 PGP261993:PGR262000 PQL261993:PQN262000 QAH261993:QAJ262000 QKD261993:QKF262000 QTZ261993:QUB262000 RDV261993:RDX262000 RNR261993:RNT262000 RXN261993:RXP262000 SHJ261993:SHL262000 SRF261993:SRH262000 TBB261993:TBD262000 TKX261993:TKZ262000 TUT261993:TUV262000 UEP261993:UER262000 UOL261993:UON262000 UYH261993:UYJ262000 VID261993:VIF262000 VRZ261993:VSB262000 WBV261993:WBX262000 WLR261993:WLT262000 WVN261993:WVP262000 F327531:H327538 JB327529:JD327536 SX327529:SZ327536 ACT327529:ACV327536 AMP327529:AMR327536 AWL327529:AWN327536 BGH327529:BGJ327536 BQD327529:BQF327536 BZZ327529:CAB327536 CJV327529:CJX327536 CTR327529:CTT327536 DDN327529:DDP327536 DNJ327529:DNL327536 DXF327529:DXH327536 EHB327529:EHD327536 EQX327529:EQZ327536 FAT327529:FAV327536 FKP327529:FKR327536 FUL327529:FUN327536 GEH327529:GEJ327536 GOD327529:GOF327536 GXZ327529:GYB327536 HHV327529:HHX327536 HRR327529:HRT327536 IBN327529:IBP327536 ILJ327529:ILL327536 IVF327529:IVH327536 JFB327529:JFD327536 JOX327529:JOZ327536 JYT327529:JYV327536 KIP327529:KIR327536 KSL327529:KSN327536 LCH327529:LCJ327536 LMD327529:LMF327536 LVZ327529:LWB327536 MFV327529:MFX327536 MPR327529:MPT327536 MZN327529:MZP327536 NJJ327529:NJL327536 NTF327529:NTH327536 ODB327529:ODD327536 OMX327529:OMZ327536 OWT327529:OWV327536 PGP327529:PGR327536 PQL327529:PQN327536 QAH327529:QAJ327536 QKD327529:QKF327536 QTZ327529:QUB327536 RDV327529:RDX327536 RNR327529:RNT327536 RXN327529:RXP327536 SHJ327529:SHL327536 SRF327529:SRH327536 TBB327529:TBD327536 TKX327529:TKZ327536 TUT327529:TUV327536 UEP327529:UER327536 UOL327529:UON327536 UYH327529:UYJ327536 VID327529:VIF327536 VRZ327529:VSB327536 WBV327529:WBX327536 WLR327529:WLT327536 WVN327529:WVP327536 F393067:H393074 JB393065:JD393072 SX393065:SZ393072 ACT393065:ACV393072 AMP393065:AMR393072 AWL393065:AWN393072 BGH393065:BGJ393072 BQD393065:BQF393072 BZZ393065:CAB393072 CJV393065:CJX393072 CTR393065:CTT393072 DDN393065:DDP393072 DNJ393065:DNL393072 DXF393065:DXH393072 EHB393065:EHD393072 EQX393065:EQZ393072 FAT393065:FAV393072 FKP393065:FKR393072 FUL393065:FUN393072 GEH393065:GEJ393072 GOD393065:GOF393072 GXZ393065:GYB393072 HHV393065:HHX393072 HRR393065:HRT393072 IBN393065:IBP393072 ILJ393065:ILL393072 IVF393065:IVH393072 JFB393065:JFD393072 JOX393065:JOZ393072 JYT393065:JYV393072 KIP393065:KIR393072 KSL393065:KSN393072 LCH393065:LCJ393072 LMD393065:LMF393072 LVZ393065:LWB393072 MFV393065:MFX393072 MPR393065:MPT393072 MZN393065:MZP393072 NJJ393065:NJL393072 NTF393065:NTH393072 ODB393065:ODD393072 OMX393065:OMZ393072 OWT393065:OWV393072 PGP393065:PGR393072 PQL393065:PQN393072 QAH393065:QAJ393072 QKD393065:QKF393072 QTZ393065:QUB393072 RDV393065:RDX393072 RNR393065:RNT393072 RXN393065:RXP393072 SHJ393065:SHL393072 SRF393065:SRH393072 TBB393065:TBD393072 TKX393065:TKZ393072 TUT393065:TUV393072 UEP393065:UER393072 UOL393065:UON393072 UYH393065:UYJ393072 VID393065:VIF393072 VRZ393065:VSB393072 WBV393065:WBX393072 WLR393065:WLT393072 WVN393065:WVP393072 F458603:H458610 JB458601:JD458608 SX458601:SZ458608 ACT458601:ACV458608 AMP458601:AMR458608 AWL458601:AWN458608 BGH458601:BGJ458608 BQD458601:BQF458608 BZZ458601:CAB458608 CJV458601:CJX458608 CTR458601:CTT458608 DDN458601:DDP458608 DNJ458601:DNL458608 DXF458601:DXH458608 EHB458601:EHD458608 EQX458601:EQZ458608 FAT458601:FAV458608 FKP458601:FKR458608 FUL458601:FUN458608 GEH458601:GEJ458608 GOD458601:GOF458608 GXZ458601:GYB458608 HHV458601:HHX458608 HRR458601:HRT458608 IBN458601:IBP458608 ILJ458601:ILL458608 IVF458601:IVH458608 JFB458601:JFD458608 JOX458601:JOZ458608 JYT458601:JYV458608 KIP458601:KIR458608 KSL458601:KSN458608 LCH458601:LCJ458608 LMD458601:LMF458608 LVZ458601:LWB458608 MFV458601:MFX458608 MPR458601:MPT458608 MZN458601:MZP458608 NJJ458601:NJL458608 NTF458601:NTH458608 ODB458601:ODD458608 OMX458601:OMZ458608 OWT458601:OWV458608 PGP458601:PGR458608 PQL458601:PQN458608 QAH458601:QAJ458608 QKD458601:QKF458608 QTZ458601:QUB458608 RDV458601:RDX458608 RNR458601:RNT458608 RXN458601:RXP458608 SHJ458601:SHL458608 SRF458601:SRH458608 TBB458601:TBD458608 TKX458601:TKZ458608 TUT458601:TUV458608 UEP458601:UER458608 UOL458601:UON458608 UYH458601:UYJ458608 VID458601:VIF458608 VRZ458601:VSB458608 WBV458601:WBX458608 WLR458601:WLT458608 WVN458601:WVP458608 F524139:H524146 JB524137:JD524144 SX524137:SZ524144 ACT524137:ACV524144 AMP524137:AMR524144 AWL524137:AWN524144 BGH524137:BGJ524144 BQD524137:BQF524144 BZZ524137:CAB524144 CJV524137:CJX524144 CTR524137:CTT524144 DDN524137:DDP524144 DNJ524137:DNL524144 DXF524137:DXH524144 EHB524137:EHD524144 EQX524137:EQZ524144 FAT524137:FAV524144 FKP524137:FKR524144 FUL524137:FUN524144 GEH524137:GEJ524144 GOD524137:GOF524144 GXZ524137:GYB524144 HHV524137:HHX524144 HRR524137:HRT524144 IBN524137:IBP524144 ILJ524137:ILL524144 IVF524137:IVH524144 JFB524137:JFD524144 JOX524137:JOZ524144 JYT524137:JYV524144 KIP524137:KIR524144 KSL524137:KSN524144 LCH524137:LCJ524144 LMD524137:LMF524144 LVZ524137:LWB524144 MFV524137:MFX524144 MPR524137:MPT524144 MZN524137:MZP524144 NJJ524137:NJL524144 NTF524137:NTH524144 ODB524137:ODD524144 OMX524137:OMZ524144 OWT524137:OWV524144 PGP524137:PGR524144 PQL524137:PQN524144 QAH524137:QAJ524144 QKD524137:QKF524144 QTZ524137:QUB524144 RDV524137:RDX524144 RNR524137:RNT524144 RXN524137:RXP524144 SHJ524137:SHL524144 SRF524137:SRH524144 TBB524137:TBD524144 TKX524137:TKZ524144 TUT524137:TUV524144 UEP524137:UER524144 UOL524137:UON524144 UYH524137:UYJ524144 VID524137:VIF524144 VRZ524137:VSB524144 WBV524137:WBX524144 WLR524137:WLT524144 WVN524137:WVP524144 F589675:H589682 JB589673:JD589680 SX589673:SZ589680 ACT589673:ACV589680 AMP589673:AMR589680 AWL589673:AWN589680 BGH589673:BGJ589680 BQD589673:BQF589680 BZZ589673:CAB589680 CJV589673:CJX589680 CTR589673:CTT589680 DDN589673:DDP589680 DNJ589673:DNL589680 DXF589673:DXH589680 EHB589673:EHD589680 EQX589673:EQZ589680 FAT589673:FAV589680 FKP589673:FKR589680 FUL589673:FUN589680 GEH589673:GEJ589680 GOD589673:GOF589680 GXZ589673:GYB589680 HHV589673:HHX589680 HRR589673:HRT589680 IBN589673:IBP589680 ILJ589673:ILL589680 IVF589673:IVH589680 JFB589673:JFD589680 JOX589673:JOZ589680 JYT589673:JYV589680 KIP589673:KIR589680 KSL589673:KSN589680 LCH589673:LCJ589680 LMD589673:LMF589680 LVZ589673:LWB589680 MFV589673:MFX589680 MPR589673:MPT589680 MZN589673:MZP589680 NJJ589673:NJL589680 NTF589673:NTH589680 ODB589673:ODD589680 OMX589673:OMZ589680 OWT589673:OWV589680 PGP589673:PGR589680 PQL589673:PQN589680 QAH589673:QAJ589680 QKD589673:QKF589680 QTZ589673:QUB589680 RDV589673:RDX589680 RNR589673:RNT589680 RXN589673:RXP589680 SHJ589673:SHL589680 SRF589673:SRH589680 TBB589673:TBD589680 TKX589673:TKZ589680 TUT589673:TUV589680 UEP589673:UER589680 UOL589673:UON589680 UYH589673:UYJ589680 VID589673:VIF589680 VRZ589673:VSB589680 WBV589673:WBX589680 WLR589673:WLT589680 WVN589673:WVP589680 F655211:H655218 JB655209:JD655216 SX655209:SZ655216 ACT655209:ACV655216 AMP655209:AMR655216 AWL655209:AWN655216 BGH655209:BGJ655216 BQD655209:BQF655216 BZZ655209:CAB655216 CJV655209:CJX655216 CTR655209:CTT655216 DDN655209:DDP655216 DNJ655209:DNL655216 DXF655209:DXH655216 EHB655209:EHD655216 EQX655209:EQZ655216 FAT655209:FAV655216 FKP655209:FKR655216 FUL655209:FUN655216 GEH655209:GEJ655216 GOD655209:GOF655216 GXZ655209:GYB655216 HHV655209:HHX655216 HRR655209:HRT655216 IBN655209:IBP655216 ILJ655209:ILL655216 IVF655209:IVH655216 JFB655209:JFD655216 JOX655209:JOZ655216 JYT655209:JYV655216 KIP655209:KIR655216 KSL655209:KSN655216 LCH655209:LCJ655216 LMD655209:LMF655216 LVZ655209:LWB655216 MFV655209:MFX655216 MPR655209:MPT655216 MZN655209:MZP655216 NJJ655209:NJL655216 NTF655209:NTH655216 ODB655209:ODD655216 OMX655209:OMZ655216 OWT655209:OWV655216 PGP655209:PGR655216 PQL655209:PQN655216 QAH655209:QAJ655216 QKD655209:QKF655216 QTZ655209:QUB655216 RDV655209:RDX655216 RNR655209:RNT655216 RXN655209:RXP655216 SHJ655209:SHL655216 SRF655209:SRH655216 TBB655209:TBD655216 TKX655209:TKZ655216 TUT655209:TUV655216 UEP655209:UER655216 UOL655209:UON655216 UYH655209:UYJ655216 VID655209:VIF655216 VRZ655209:VSB655216 WBV655209:WBX655216 WLR655209:WLT655216 WVN655209:WVP655216 F720747:H720754 JB720745:JD720752 SX720745:SZ720752 ACT720745:ACV720752 AMP720745:AMR720752 AWL720745:AWN720752 BGH720745:BGJ720752 BQD720745:BQF720752 BZZ720745:CAB720752 CJV720745:CJX720752 CTR720745:CTT720752 DDN720745:DDP720752 DNJ720745:DNL720752 DXF720745:DXH720752 EHB720745:EHD720752 EQX720745:EQZ720752 FAT720745:FAV720752 FKP720745:FKR720752 FUL720745:FUN720752 GEH720745:GEJ720752 GOD720745:GOF720752 GXZ720745:GYB720752 HHV720745:HHX720752 HRR720745:HRT720752 IBN720745:IBP720752 ILJ720745:ILL720752 IVF720745:IVH720752 JFB720745:JFD720752 JOX720745:JOZ720752 JYT720745:JYV720752 KIP720745:KIR720752 KSL720745:KSN720752 LCH720745:LCJ720752 LMD720745:LMF720752 LVZ720745:LWB720752 MFV720745:MFX720752 MPR720745:MPT720752 MZN720745:MZP720752 NJJ720745:NJL720752 NTF720745:NTH720752 ODB720745:ODD720752 OMX720745:OMZ720752 OWT720745:OWV720752 PGP720745:PGR720752 PQL720745:PQN720752 QAH720745:QAJ720752 QKD720745:QKF720752 QTZ720745:QUB720752 RDV720745:RDX720752 RNR720745:RNT720752 RXN720745:RXP720752 SHJ720745:SHL720752 SRF720745:SRH720752 TBB720745:TBD720752 TKX720745:TKZ720752 TUT720745:TUV720752 UEP720745:UER720752 UOL720745:UON720752 UYH720745:UYJ720752 VID720745:VIF720752 VRZ720745:VSB720752 WBV720745:WBX720752 WLR720745:WLT720752 WVN720745:WVP720752 F786283:H786290 JB786281:JD786288 SX786281:SZ786288 ACT786281:ACV786288 AMP786281:AMR786288 AWL786281:AWN786288 BGH786281:BGJ786288 BQD786281:BQF786288 BZZ786281:CAB786288 CJV786281:CJX786288 CTR786281:CTT786288 DDN786281:DDP786288 DNJ786281:DNL786288 DXF786281:DXH786288 EHB786281:EHD786288 EQX786281:EQZ786288 FAT786281:FAV786288 FKP786281:FKR786288 FUL786281:FUN786288 GEH786281:GEJ786288 GOD786281:GOF786288 GXZ786281:GYB786288 HHV786281:HHX786288 HRR786281:HRT786288 IBN786281:IBP786288 ILJ786281:ILL786288 IVF786281:IVH786288 JFB786281:JFD786288 JOX786281:JOZ786288 JYT786281:JYV786288 KIP786281:KIR786288 KSL786281:KSN786288 LCH786281:LCJ786288 LMD786281:LMF786288 LVZ786281:LWB786288 MFV786281:MFX786288 MPR786281:MPT786288 MZN786281:MZP786288 NJJ786281:NJL786288 NTF786281:NTH786288 ODB786281:ODD786288 OMX786281:OMZ786288 OWT786281:OWV786288 PGP786281:PGR786288 PQL786281:PQN786288 QAH786281:QAJ786288 QKD786281:QKF786288 QTZ786281:QUB786288 RDV786281:RDX786288 RNR786281:RNT786288 RXN786281:RXP786288 SHJ786281:SHL786288 SRF786281:SRH786288 TBB786281:TBD786288 TKX786281:TKZ786288 TUT786281:TUV786288 UEP786281:UER786288 UOL786281:UON786288 UYH786281:UYJ786288 VID786281:VIF786288 VRZ786281:VSB786288 WBV786281:WBX786288 WLR786281:WLT786288 WVN786281:WVP786288 F851819:H851826 JB851817:JD851824 SX851817:SZ851824 ACT851817:ACV851824 AMP851817:AMR851824 AWL851817:AWN851824 BGH851817:BGJ851824 BQD851817:BQF851824 BZZ851817:CAB851824 CJV851817:CJX851824 CTR851817:CTT851824 DDN851817:DDP851824 DNJ851817:DNL851824 DXF851817:DXH851824 EHB851817:EHD851824 EQX851817:EQZ851824 FAT851817:FAV851824 FKP851817:FKR851824 FUL851817:FUN851824 GEH851817:GEJ851824 GOD851817:GOF851824 GXZ851817:GYB851824 HHV851817:HHX851824 HRR851817:HRT851824 IBN851817:IBP851824 ILJ851817:ILL851824 IVF851817:IVH851824 JFB851817:JFD851824 JOX851817:JOZ851824 JYT851817:JYV851824 KIP851817:KIR851824 KSL851817:KSN851824 LCH851817:LCJ851824 LMD851817:LMF851824 LVZ851817:LWB851824 MFV851817:MFX851824 MPR851817:MPT851824 MZN851817:MZP851824 NJJ851817:NJL851824 NTF851817:NTH851824 ODB851817:ODD851824 OMX851817:OMZ851824 OWT851817:OWV851824 PGP851817:PGR851824 PQL851817:PQN851824 QAH851817:QAJ851824 QKD851817:QKF851824 QTZ851817:QUB851824 RDV851817:RDX851824 RNR851817:RNT851824 RXN851817:RXP851824 SHJ851817:SHL851824 SRF851817:SRH851824 TBB851817:TBD851824 TKX851817:TKZ851824 TUT851817:TUV851824 UEP851817:UER851824 UOL851817:UON851824 UYH851817:UYJ851824 VID851817:VIF851824 VRZ851817:VSB851824 WBV851817:WBX851824 WLR851817:WLT851824 WVN851817:WVP851824 F917355:H917362 JB917353:JD917360 SX917353:SZ917360 ACT917353:ACV917360 AMP917353:AMR917360 AWL917353:AWN917360 BGH917353:BGJ917360 BQD917353:BQF917360 BZZ917353:CAB917360 CJV917353:CJX917360 CTR917353:CTT917360 DDN917353:DDP917360 DNJ917353:DNL917360 DXF917353:DXH917360 EHB917353:EHD917360 EQX917353:EQZ917360 FAT917353:FAV917360 FKP917353:FKR917360 FUL917353:FUN917360 GEH917353:GEJ917360 GOD917353:GOF917360 GXZ917353:GYB917360 HHV917353:HHX917360 HRR917353:HRT917360 IBN917353:IBP917360 ILJ917353:ILL917360 IVF917353:IVH917360 JFB917353:JFD917360 JOX917353:JOZ917360 JYT917353:JYV917360 KIP917353:KIR917360 KSL917353:KSN917360 LCH917353:LCJ917360 LMD917353:LMF917360 LVZ917353:LWB917360 MFV917353:MFX917360 MPR917353:MPT917360 MZN917353:MZP917360 NJJ917353:NJL917360 NTF917353:NTH917360 ODB917353:ODD917360 OMX917353:OMZ917360 OWT917353:OWV917360 PGP917353:PGR917360 PQL917353:PQN917360 QAH917353:QAJ917360 QKD917353:QKF917360 QTZ917353:QUB917360 RDV917353:RDX917360 RNR917353:RNT917360 RXN917353:RXP917360 SHJ917353:SHL917360 SRF917353:SRH917360 TBB917353:TBD917360 TKX917353:TKZ917360 TUT917353:TUV917360 UEP917353:UER917360 UOL917353:UON917360 UYH917353:UYJ917360 VID917353:VIF917360 VRZ917353:VSB917360 WBV917353:WBX917360 WLR917353:WLT917360 WVN917353:WVP917360 F982891:H982898 JB982889:JD982896 SX982889:SZ982896 ACT982889:ACV982896 AMP982889:AMR982896 AWL982889:AWN982896 BGH982889:BGJ982896 BQD982889:BQF982896 BZZ982889:CAB982896 CJV982889:CJX982896 CTR982889:CTT982896 DDN982889:DDP982896 DNJ982889:DNL982896 DXF982889:DXH982896 EHB982889:EHD982896 EQX982889:EQZ982896 FAT982889:FAV982896 FKP982889:FKR982896 FUL982889:FUN982896 GEH982889:GEJ982896 GOD982889:GOF982896 GXZ982889:GYB982896 HHV982889:HHX982896 HRR982889:HRT982896 IBN982889:IBP982896 ILJ982889:ILL982896 IVF982889:IVH982896 JFB982889:JFD982896 JOX982889:JOZ982896 JYT982889:JYV982896 KIP982889:KIR982896 KSL982889:KSN982896 LCH982889:LCJ982896 LMD982889:LMF982896 LVZ982889:LWB982896 MFV982889:MFX982896 MPR982889:MPT982896 MZN982889:MZP982896 NJJ982889:NJL982896 NTF982889:NTH982896 ODB982889:ODD982896 OMX982889:OMZ982896 OWT982889:OWV982896 PGP982889:PGR982896 PQL982889:PQN982896 QAH982889:QAJ982896 QKD982889:QKF982896 QTZ982889:QUB982896 RDV982889:RDX982896 RNR982889:RNT982896 RXN982889:RXP982896 SHJ982889:SHL982896 SRF982889:SRH982896 TBB982889:TBD982896 TKX982889:TKZ982896 TUT982889:TUV982896 UEP982889:UER982896 UOL982889:UON982896 UYH982889:UYJ982896 VID982889:VIF982896 VRZ982889:VSB982896 WBV982889:WBX982896 WLR982889:WLT982896 WVN982889:WVP982896 WVN983139:WVP983144 JB71:JD78 SX71:SZ78 ACT71:ACV78 AMP71:AMR78 AWL71:AWN78 BGH71:BGJ78 BQD71:BQF78 BZZ71:CAB78 CJV71:CJX78 CTR71:CTT78 DDN71:DDP78 DNJ71:DNL78 DXF71:DXH78 EHB71:EHD78 EQX71:EQZ78 FAT71:FAV78 FKP71:FKR78 FUL71:FUN78 GEH71:GEJ78 GOD71:GOF78 GXZ71:GYB78 HHV71:HHX78 HRR71:HRT78 IBN71:IBP78 ILJ71:ILL78 IVF71:IVH78 JFB71:JFD78 JOX71:JOZ78 JYT71:JYV78 KIP71:KIR78 KSL71:KSN78 LCH71:LCJ78 LMD71:LMF78 LVZ71:LWB78 MFV71:MFX78 MPR71:MPT78 MZN71:MZP78 NJJ71:NJL78 NTF71:NTH78 ODB71:ODD78 OMX71:OMZ78 OWT71:OWV78 PGP71:PGR78 PQL71:PQN78 QAH71:QAJ78 QKD71:QKF78 QTZ71:QUB78 RDV71:RDX78 RNR71:RNT78 RXN71:RXP78 SHJ71:SHL78 SRF71:SRH78 TBB71:TBD78 TKX71:TKZ78 TUT71:TUV78 UEP71:UER78 UOL71:UON78 UYH71:UYJ78 VID71:VIF78 VRZ71:VSB78 WBV71:WBX78 WLR71:WLT78 WVN71:WVP78 F65429:H65446 JB65427:JD65444 SX65427:SZ65444 ACT65427:ACV65444 AMP65427:AMR65444 AWL65427:AWN65444 BGH65427:BGJ65444 BQD65427:BQF65444 BZZ65427:CAB65444 CJV65427:CJX65444 CTR65427:CTT65444 DDN65427:DDP65444 DNJ65427:DNL65444 DXF65427:DXH65444 EHB65427:EHD65444 EQX65427:EQZ65444 FAT65427:FAV65444 FKP65427:FKR65444 FUL65427:FUN65444 GEH65427:GEJ65444 GOD65427:GOF65444 GXZ65427:GYB65444 HHV65427:HHX65444 HRR65427:HRT65444 IBN65427:IBP65444 ILJ65427:ILL65444 IVF65427:IVH65444 JFB65427:JFD65444 JOX65427:JOZ65444 JYT65427:JYV65444 KIP65427:KIR65444 KSL65427:KSN65444 LCH65427:LCJ65444 LMD65427:LMF65444 LVZ65427:LWB65444 MFV65427:MFX65444 MPR65427:MPT65444 MZN65427:MZP65444 NJJ65427:NJL65444 NTF65427:NTH65444 ODB65427:ODD65444 OMX65427:OMZ65444 OWT65427:OWV65444 PGP65427:PGR65444 PQL65427:PQN65444 QAH65427:QAJ65444 QKD65427:QKF65444 QTZ65427:QUB65444 RDV65427:RDX65444 RNR65427:RNT65444 RXN65427:RXP65444 SHJ65427:SHL65444 SRF65427:SRH65444 TBB65427:TBD65444 TKX65427:TKZ65444 TUT65427:TUV65444 UEP65427:UER65444 UOL65427:UON65444 UYH65427:UYJ65444 VID65427:VIF65444 VRZ65427:VSB65444 WBV65427:WBX65444 WLR65427:WLT65444 WVN65427:WVP65444 F130965:H130982 JB130963:JD130980 SX130963:SZ130980 ACT130963:ACV130980 AMP130963:AMR130980 AWL130963:AWN130980 BGH130963:BGJ130980 BQD130963:BQF130980 BZZ130963:CAB130980 CJV130963:CJX130980 CTR130963:CTT130980 DDN130963:DDP130980 DNJ130963:DNL130980 DXF130963:DXH130980 EHB130963:EHD130980 EQX130963:EQZ130980 FAT130963:FAV130980 FKP130963:FKR130980 FUL130963:FUN130980 GEH130963:GEJ130980 GOD130963:GOF130980 GXZ130963:GYB130980 HHV130963:HHX130980 HRR130963:HRT130980 IBN130963:IBP130980 ILJ130963:ILL130980 IVF130963:IVH130980 JFB130963:JFD130980 JOX130963:JOZ130980 JYT130963:JYV130980 KIP130963:KIR130980 KSL130963:KSN130980 LCH130963:LCJ130980 LMD130963:LMF130980 LVZ130963:LWB130980 MFV130963:MFX130980 MPR130963:MPT130980 MZN130963:MZP130980 NJJ130963:NJL130980 NTF130963:NTH130980 ODB130963:ODD130980 OMX130963:OMZ130980 OWT130963:OWV130980 PGP130963:PGR130980 PQL130963:PQN130980 QAH130963:QAJ130980 QKD130963:QKF130980 QTZ130963:QUB130980 RDV130963:RDX130980 RNR130963:RNT130980 RXN130963:RXP130980 SHJ130963:SHL130980 SRF130963:SRH130980 TBB130963:TBD130980 TKX130963:TKZ130980 TUT130963:TUV130980 UEP130963:UER130980 UOL130963:UON130980 UYH130963:UYJ130980 VID130963:VIF130980 VRZ130963:VSB130980 WBV130963:WBX130980 WLR130963:WLT130980 WVN130963:WVP130980 F196501:H196518 JB196499:JD196516 SX196499:SZ196516 ACT196499:ACV196516 AMP196499:AMR196516 AWL196499:AWN196516 BGH196499:BGJ196516 BQD196499:BQF196516 BZZ196499:CAB196516 CJV196499:CJX196516 CTR196499:CTT196516 DDN196499:DDP196516 DNJ196499:DNL196516 DXF196499:DXH196516 EHB196499:EHD196516 EQX196499:EQZ196516 FAT196499:FAV196516 FKP196499:FKR196516 FUL196499:FUN196516 GEH196499:GEJ196516 GOD196499:GOF196516 GXZ196499:GYB196516 HHV196499:HHX196516 HRR196499:HRT196516 IBN196499:IBP196516 ILJ196499:ILL196516 IVF196499:IVH196516 JFB196499:JFD196516 JOX196499:JOZ196516 JYT196499:JYV196516 KIP196499:KIR196516 KSL196499:KSN196516 LCH196499:LCJ196516 LMD196499:LMF196516 LVZ196499:LWB196516 MFV196499:MFX196516 MPR196499:MPT196516 MZN196499:MZP196516 NJJ196499:NJL196516 NTF196499:NTH196516 ODB196499:ODD196516 OMX196499:OMZ196516 OWT196499:OWV196516 PGP196499:PGR196516 PQL196499:PQN196516 QAH196499:QAJ196516 QKD196499:QKF196516 QTZ196499:QUB196516 RDV196499:RDX196516 RNR196499:RNT196516 RXN196499:RXP196516 SHJ196499:SHL196516 SRF196499:SRH196516 TBB196499:TBD196516 TKX196499:TKZ196516 TUT196499:TUV196516 UEP196499:UER196516 UOL196499:UON196516 UYH196499:UYJ196516 VID196499:VIF196516 VRZ196499:VSB196516 WBV196499:WBX196516 WLR196499:WLT196516 WVN196499:WVP196516 F262037:H262054 JB262035:JD262052 SX262035:SZ262052 ACT262035:ACV262052 AMP262035:AMR262052 AWL262035:AWN262052 BGH262035:BGJ262052 BQD262035:BQF262052 BZZ262035:CAB262052 CJV262035:CJX262052 CTR262035:CTT262052 DDN262035:DDP262052 DNJ262035:DNL262052 DXF262035:DXH262052 EHB262035:EHD262052 EQX262035:EQZ262052 FAT262035:FAV262052 FKP262035:FKR262052 FUL262035:FUN262052 GEH262035:GEJ262052 GOD262035:GOF262052 GXZ262035:GYB262052 HHV262035:HHX262052 HRR262035:HRT262052 IBN262035:IBP262052 ILJ262035:ILL262052 IVF262035:IVH262052 JFB262035:JFD262052 JOX262035:JOZ262052 JYT262035:JYV262052 KIP262035:KIR262052 KSL262035:KSN262052 LCH262035:LCJ262052 LMD262035:LMF262052 LVZ262035:LWB262052 MFV262035:MFX262052 MPR262035:MPT262052 MZN262035:MZP262052 NJJ262035:NJL262052 NTF262035:NTH262052 ODB262035:ODD262052 OMX262035:OMZ262052 OWT262035:OWV262052 PGP262035:PGR262052 PQL262035:PQN262052 QAH262035:QAJ262052 QKD262035:QKF262052 QTZ262035:QUB262052 RDV262035:RDX262052 RNR262035:RNT262052 RXN262035:RXP262052 SHJ262035:SHL262052 SRF262035:SRH262052 TBB262035:TBD262052 TKX262035:TKZ262052 TUT262035:TUV262052 UEP262035:UER262052 UOL262035:UON262052 UYH262035:UYJ262052 VID262035:VIF262052 VRZ262035:VSB262052 WBV262035:WBX262052 WLR262035:WLT262052 WVN262035:WVP262052 F327573:H327590 JB327571:JD327588 SX327571:SZ327588 ACT327571:ACV327588 AMP327571:AMR327588 AWL327571:AWN327588 BGH327571:BGJ327588 BQD327571:BQF327588 BZZ327571:CAB327588 CJV327571:CJX327588 CTR327571:CTT327588 DDN327571:DDP327588 DNJ327571:DNL327588 DXF327571:DXH327588 EHB327571:EHD327588 EQX327571:EQZ327588 FAT327571:FAV327588 FKP327571:FKR327588 FUL327571:FUN327588 GEH327571:GEJ327588 GOD327571:GOF327588 GXZ327571:GYB327588 HHV327571:HHX327588 HRR327571:HRT327588 IBN327571:IBP327588 ILJ327571:ILL327588 IVF327571:IVH327588 JFB327571:JFD327588 JOX327571:JOZ327588 JYT327571:JYV327588 KIP327571:KIR327588 KSL327571:KSN327588 LCH327571:LCJ327588 LMD327571:LMF327588 LVZ327571:LWB327588 MFV327571:MFX327588 MPR327571:MPT327588 MZN327571:MZP327588 NJJ327571:NJL327588 NTF327571:NTH327588 ODB327571:ODD327588 OMX327571:OMZ327588 OWT327571:OWV327588 PGP327571:PGR327588 PQL327571:PQN327588 QAH327571:QAJ327588 QKD327571:QKF327588 QTZ327571:QUB327588 RDV327571:RDX327588 RNR327571:RNT327588 RXN327571:RXP327588 SHJ327571:SHL327588 SRF327571:SRH327588 TBB327571:TBD327588 TKX327571:TKZ327588 TUT327571:TUV327588 UEP327571:UER327588 UOL327571:UON327588 UYH327571:UYJ327588 VID327571:VIF327588 VRZ327571:VSB327588 WBV327571:WBX327588 WLR327571:WLT327588 WVN327571:WVP327588 F393109:H393126 JB393107:JD393124 SX393107:SZ393124 ACT393107:ACV393124 AMP393107:AMR393124 AWL393107:AWN393124 BGH393107:BGJ393124 BQD393107:BQF393124 BZZ393107:CAB393124 CJV393107:CJX393124 CTR393107:CTT393124 DDN393107:DDP393124 DNJ393107:DNL393124 DXF393107:DXH393124 EHB393107:EHD393124 EQX393107:EQZ393124 FAT393107:FAV393124 FKP393107:FKR393124 FUL393107:FUN393124 GEH393107:GEJ393124 GOD393107:GOF393124 GXZ393107:GYB393124 HHV393107:HHX393124 HRR393107:HRT393124 IBN393107:IBP393124 ILJ393107:ILL393124 IVF393107:IVH393124 JFB393107:JFD393124 JOX393107:JOZ393124 JYT393107:JYV393124 KIP393107:KIR393124 KSL393107:KSN393124 LCH393107:LCJ393124 LMD393107:LMF393124 LVZ393107:LWB393124 MFV393107:MFX393124 MPR393107:MPT393124 MZN393107:MZP393124 NJJ393107:NJL393124 NTF393107:NTH393124 ODB393107:ODD393124 OMX393107:OMZ393124 OWT393107:OWV393124 PGP393107:PGR393124 PQL393107:PQN393124 QAH393107:QAJ393124 QKD393107:QKF393124 QTZ393107:QUB393124 RDV393107:RDX393124 RNR393107:RNT393124 RXN393107:RXP393124 SHJ393107:SHL393124 SRF393107:SRH393124 TBB393107:TBD393124 TKX393107:TKZ393124 TUT393107:TUV393124 UEP393107:UER393124 UOL393107:UON393124 UYH393107:UYJ393124 VID393107:VIF393124 VRZ393107:VSB393124 WBV393107:WBX393124 WLR393107:WLT393124 WVN393107:WVP393124 F458645:H458662 JB458643:JD458660 SX458643:SZ458660 ACT458643:ACV458660 AMP458643:AMR458660 AWL458643:AWN458660 BGH458643:BGJ458660 BQD458643:BQF458660 BZZ458643:CAB458660 CJV458643:CJX458660 CTR458643:CTT458660 DDN458643:DDP458660 DNJ458643:DNL458660 DXF458643:DXH458660 EHB458643:EHD458660 EQX458643:EQZ458660 FAT458643:FAV458660 FKP458643:FKR458660 FUL458643:FUN458660 GEH458643:GEJ458660 GOD458643:GOF458660 GXZ458643:GYB458660 HHV458643:HHX458660 HRR458643:HRT458660 IBN458643:IBP458660 ILJ458643:ILL458660 IVF458643:IVH458660 JFB458643:JFD458660 JOX458643:JOZ458660 JYT458643:JYV458660 KIP458643:KIR458660 KSL458643:KSN458660 LCH458643:LCJ458660 LMD458643:LMF458660 LVZ458643:LWB458660 MFV458643:MFX458660 MPR458643:MPT458660 MZN458643:MZP458660 NJJ458643:NJL458660 NTF458643:NTH458660 ODB458643:ODD458660 OMX458643:OMZ458660 OWT458643:OWV458660 PGP458643:PGR458660 PQL458643:PQN458660 QAH458643:QAJ458660 QKD458643:QKF458660 QTZ458643:QUB458660 RDV458643:RDX458660 RNR458643:RNT458660 RXN458643:RXP458660 SHJ458643:SHL458660 SRF458643:SRH458660 TBB458643:TBD458660 TKX458643:TKZ458660 TUT458643:TUV458660 UEP458643:UER458660 UOL458643:UON458660 UYH458643:UYJ458660 VID458643:VIF458660 VRZ458643:VSB458660 WBV458643:WBX458660 WLR458643:WLT458660 WVN458643:WVP458660 F524181:H524198 JB524179:JD524196 SX524179:SZ524196 ACT524179:ACV524196 AMP524179:AMR524196 AWL524179:AWN524196 BGH524179:BGJ524196 BQD524179:BQF524196 BZZ524179:CAB524196 CJV524179:CJX524196 CTR524179:CTT524196 DDN524179:DDP524196 DNJ524179:DNL524196 DXF524179:DXH524196 EHB524179:EHD524196 EQX524179:EQZ524196 FAT524179:FAV524196 FKP524179:FKR524196 FUL524179:FUN524196 GEH524179:GEJ524196 GOD524179:GOF524196 GXZ524179:GYB524196 HHV524179:HHX524196 HRR524179:HRT524196 IBN524179:IBP524196 ILJ524179:ILL524196 IVF524179:IVH524196 JFB524179:JFD524196 JOX524179:JOZ524196 JYT524179:JYV524196 KIP524179:KIR524196 KSL524179:KSN524196 LCH524179:LCJ524196 LMD524179:LMF524196 LVZ524179:LWB524196 MFV524179:MFX524196 MPR524179:MPT524196 MZN524179:MZP524196 NJJ524179:NJL524196 NTF524179:NTH524196 ODB524179:ODD524196 OMX524179:OMZ524196 OWT524179:OWV524196 PGP524179:PGR524196 PQL524179:PQN524196 QAH524179:QAJ524196 QKD524179:QKF524196 QTZ524179:QUB524196 RDV524179:RDX524196 RNR524179:RNT524196 RXN524179:RXP524196 SHJ524179:SHL524196 SRF524179:SRH524196 TBB524179:TBD524196 TKX524179:TKZ524196 TUT524179:TUV524196 UEP524179:UER524196 UOL524179:UON524196 UYH524179:UYJ524196 VID524179:VIF524196 VRZ524179:VSB524196 WBV524179:WBX524196 WLR524179:WLT524196 WVN524179:WVP524196 F589717:H589734 JB589715:JD589732 SX589715:SZ589732 ACT589715:ACV589732 AMP589715:AMR589732 AWL589715:AWN589732 BGH589715:BGJ589732 BQD589715:BQF589732 BZZ589715:CAB589732 CJV589715:CJX589732 CTR589715:CTT589732 DDN589715:DDP589732 DNJ589715:DNL589732 DXF589715:DXH589732 EHB589715:EHD589732 EQX589715:EQZ589732 FAT589715:FAV589732 FKP589715:FKR589732 FUL589715:FUN589732 GEH589715:GEJ589732 GOD589715:GOF589732 GXZ589715:GYB589732 HHV589715:HHX589732 HRR589715:HRT589732 IBN589715:IBP589732 ILJ589715:ILL589732 IVF589715:IVH589732 JFB589715:JFD589732 JOX589715:JOZ589732 JYT589715:JYV589732 KIP589715:KIR589732 KSL589715:KSN589732 LCH589715:LCJ589732 LMD589715:LMF589732 LVZ589715:LWB589732 MFV589715:MFX589732 MPR589715:MPT589732 MZN589715:MZP589732 NJJ589715:NJL589732 NTF589715:NTH589732 ODB589715:ODD589732 OMX589715:OMZ589732 OWT589715:OWV589732 PGP589715:PGR589732 PQL589715:PQN589732 QAH589715:QAJ589732 QKD589715:QKF589732 QTZ589715:QUB589732 RDV589715:RDX589732 RNR589715:RNT589732 RXN589715:RXP589732 SHJ589715:SHL589732 SRF589715:SRH589732 TBB589715:TBD589732 TKX589715:TKZ589732 TUT589715:TUV589732 UEP589715:UER589732 UOL589715:UON589732 UYH589715:UYJ589732 VID589715:VIF589732 VRZ589715:VSB589732 WBV589715:WBX589732 WLR589715:WLT589732 WVN589715:WVP589732 F655253:H655270 JB655251:JD655268 SX655251:SZ655268 ACT655251:ACV655268 AMP655251:AMR655268 AWL655251:AWN655268 BGH655251:BGJ655268 BQD655251:BQF655268 BZZ655251:CAB655268 CJV655251:CJX655268 CTR655251:CTT655268 DDN655251:DDP655268 DNJ655251:DNL655268 DXF655251:DXH655268 EHB655251:EHD655268 EQX655251:EQZ655268 FAT655251:FAV655268 FKP655251:FKR655268 FUL655251:FUN655268 GEH655251:GEJ655268 GOD655251:GOF655268 GXZ655251:GYB655268 HHV655251:HHX655268 HRR655251:HRT655268 IBN655251:IBP655268 ILJ655251:ILL655268 IVF655251:IVH655268 JFB655251:JFD655268 JOX655251:JOZ655268 JYT655251:JYV655268 KIP655251:KIR655268 KSL655251:KSN655268 LCH655251:LCJ655268 LMD655251:LMF655268 LVZ655251:LWB655268 MFV655251:MFX655268 MPR655251:MPT655268 MZN655251:MZP655268 NJJ655251:NJL655268 NTF655251:NTH655268 ODB655251:ODD655268 OMX655251:OMZ655268 OWT655251:OWV655268 PGP655251:PGR655268 PQL655251:PQN655268 QAH655251:QAJ655268 QKD655251:QKF655268 QTZ655251:QUB655268 RDV655251:RDX655268 RNR655251:RNT655268 RXN655251:RXP655268 SHJ655251:SHL655268 SRF655251:SRH655268 TBB655251:TBD655268 TKX655251:TKZ655268 TUT655251:TUV655268 UEP655251:UER655268 UOL655251:UON655268 UYH655251:UYJ655268 VID655251:VIF655268 VRZ655251:VSB655268 WBV655251:WBX655268 WLR655251:WLT655268 WVN655251:WVP655268 F720789:H720806 JB720787:JD720804 SX720787:SZ720804 ACT720787:ACV720804 AMP720787:AMR720804 AWL720787:AWN720804 BGH720787:BGJ720804 BQD720787:BQF720804 BZZ720787:CAB720804 CJV720787:CJX720804 CTR720787:CTT720804 DDN720787:DDP720804 DNJ720787:DNL720804 DXF720787:DXH720804 EHB720787:EHD720804 EQX720787:EQZ720804 FAT720787:FAV720804 FKP720787:FKR720804 FUL720787:FUN720804 GEH720787:GEJ720804 GOD720787:GOF720804 GXZ720787:GYB720804 HHV720787:HHX720804 HRR720787:HRT720804 IBN720787:IBP720804 ILJ720787:ILL720804 IVF720787:IVH720804 JFB720787:JFD720804 JOX720787:JOZ720804 JYT720787:JYV720804 KIP720787:KIR720804 KSL720787:KSN720804 LCH720787:LCJ720804 LMD720787:LMF720804 LVZ720787:LWB720804 MFV720787:MFX720804 MPR720787:MPT720804 MZN720787:MZP720804 NJJ720787:NJL720804 NTF720787:NTH720804 ODB720787:ODD720804 OMX720787:OMZ720804 OWT720787:OWV720804 PGP720787:PGR720804 PQL720787:PQN720804 QAH720787:QAJ720804 QKD720787:QKF720804 QTZ720787:QUB720804 RDV720787:RDX720804 RNR720787:RNT720804 RXN720787:RXP720804 SHJ720787:SHL720804 SRF720787:SRH720804 TBB720787:TBD720804 TKX720787:TKZ720804 TUT720787:TUV720804 UEP720787:UER720804 UOL720787:UON720804 UYH720787:UYJ720804 VID720787:VIF720804 VRZ720787:VSB720804 WBV720787:WBX720804 WLR720787:WLT720804 WVN720787:WVP720804 F786325:H786342 JB786323:JD786340 SX786323:SZ786340 ACT786323:ACV786340 AMP786323:AMR786340 AWL786323:AWN786340 BGH786323:BGJ786340 BQD786323:BQF786340 BZZ786323:CAB786340 CJV786323:CJX786340 CTR786323:CTT786340 DDN786323:DDP786340 DNJ786323:DNL786340 DXF786323:DXH786340 EHB786323:EHD786340 EQX786323:EQZ786340 FAT786323:FAV786340 FKP786323:FKR786340 FUL786323:FUN786340 GEH786323:GEJ786340 GOD786323:GOF786340 GXZ786323:GYB786340 HHV786323:HHX786340 HRR786323:HRT786340 IBN786323:IBP786340 ILJ786323:ILL786340 IVF786323:IVH786340 JFB786323:JFD786340 JOX786323:JOZ786340 JYT786323:JYV786340 KIP786323:KIR786340 KSL786323:KSN786340 LCH786323:LCJ786340 LMD786323:LMF786340 LVZ786323:LWB786340 MFV786323:MFX786340 MPR786323:MPT786340 MZN786323:MZP786340 NJJ786323:NJL786340 NTF786323:NTH786340 ODB786323:ODD786340 OMX786323:OMZ786340 OWT786323:OWV786340 PGP786323:PGR786340 PQL786323:PQN786340 QAH786323:QAJ786340 QKD786323:QKF786340 QTZ786323:QUB786340 RDV786323:RDX786340 RNR786323:RNT786340 RXN786323:RXP786340 SHJ786323:SHL786340 SRF786323:SRH786340 TBB786323:TBD786340 TKX786323:TKZ786340 TUT786323:TUV786340 UEP786323:UER786340 UOL786323:UON786340 UYH786323:UYJ786340 VID786323:VIF786340 VRZ786323:VSB786340 WBV786323:WBX786340 WLR786323:WLT786340 WVN786323:WVP786340 F851861:H851878 JB851859:JD851876 SX851859:SZ851876 ACT851859:ACV851876 AMP851859:AMR851876 AWL851859:AWN851876 BGH851859:BGJ851876 BQD851859:BQF851876 BZZ851859:CAB851876 CJV851859:CJX851876 CTR851859:CTT851876 DDN851859:DDP851876 DNJ851859:DNL851876 DXF851859:DXH851876 EHB851859:EHD851876 EQX851859:EQZ851876 FAT851859:FAV851876 FKP851859:FKR851876 FUL851859:FUN851876 GEH851859:GEJ851876 GOD851859:GOF851876 GXZ851859:GYB851876 HHV851859:HHX851876 HRR851859:HRT851876 IBN851859:IBP851876 ILJ851859:ILL851876 IVF851859:IVH851876 JFB851859:JFD851876 JOX851859:JOZ851876 JYT851859:JYV851876 KIP851859:KIR851876 KSL851859:KSN851876 LCH851859:LCJ851876 LMD851859:LMF851876 LVZ851859:LWB851876 MFV851859:MFX851876 MPR851859:MPT851876 MZN851859:MZP851876 NJJ851859:NJL851876 NTF851859:NTH851876 ODB851859:ODD851876 OMX851859:OMZ851876 OWT851859:OWV851876 PGP851859:PGR851876 PQL851859:PQN851876 QAH851859:QAJ851876 QKD851859:QKF851876 QTZ851859:QUB851876 RDV851859:RDX851876 RNR851859:RNT851876 RXN851859:RXP851876 SHJ851859:SHL851876 SRF851859:SRH851876 TBB851859:TBD851876 TKX851859:TKZ851876 TUT851859:TUV851876 UEP851859:UER851876 UOL851859:UON851876 UYH851859:UYJ851876 VID851859:VIF851876 VRZ851859:VSB851876 WBV851859:WBX851876 WLR851859:WLT851876 WVN851859:WVP851876 F917397:H917414 JB917395:JD917412 SX917395:SZ917412 ACT917395:ACV917412 AMP917395:AMR917412 AWL917395:AWN917412 BGH917395:BGJ917412 BQD917395:BQF917412 BZZ917395:CAB917412 CJV917395:CJX917412 CTR917395:CTT917412 DDN917395:DDP917412 DNJ917395:DNL917412 DXF917395:DXH917412 EHB917395:EHD917412 EQX917395:EQZ917412 FAT917395:FAV917412 FKP917395:FKR917412 FUL917395:FUN917412 GEH917395:GEJ917412 GOD917395:GOF917412 GXZ917395:GYB917412 HHV917395:HHX917412 HRR917395:HRT917412 IBN917395:IBP917412 ILJ917395:ILL917412 IVF917395:IVH917412 JFB917395:JFD917412 JOX917395:JOZ917412 JYT917395:JYV917412 KIP917395:KIR917412 KSL917395:KSN917412 LCH917395:LCJ917412 LMD917395:LMF917412 LVZ917395:LWB917412 MFV917395:MFX917412 MPR917395:MPT917412 MZN917395:MZP917412 NJJ917395:NJL917412 NTF917395:NTH917412 ODB917395:ODD917412 OMX917395:OMZ917412 OWT917395:OWV917412 PGP917395:PGR917412 PQL917395:PQN917412 QAH917395:QAJ917412 QKD917395:QKF917412 QTZ917395:QUB917412 RDV917395:RDX917412 RNR917395:RNT917412 RXN917395:RXP917412 SHJ917395:SHL917412 SRF917395:SRH917412 TBB917395:TBD917412 TKX917395:TKZ917412 TUT917395:TUV917412 UEP917395:UER917412 UOL917395:UON917412 UYH917395:UYJ917412 VID917395:VIF917412 VRZ917395:VSB917412 WBV917395:WBX917412 WLR917395:WLT917412 WVN917395:WVP917412 F982933:H982950 JB982931:JD982948 SX982931:SZ982948 ACT982931:ACV982948 AMP982931:AMR982948 AWL982931:AWN982948 BGH982931:BGJ982948 BQD982931:BQF982948 BZZ982931:CAB982948 CJV982931:CJX982948 CTR982931:CTT982948 DDN982931:DDP982948 DNJ982931:DNL982948 DXF982931:DXH982948 EHB982931:EHD982948 EQX982931:EQZ982948 FAT982931:FAV982948 FKP982931:FKR982948 FUL982931:FUN982948 GEH982931:GEJ982948 GOD982931:GOF982948 GXZ982931:GYB982948 HHV982931:HHX982948 HRR982931:HRT982948 IBN982931:IBP982948 ILJ982931:ILL982948 IVF982931:IVH982948 JFB982931:JFD982948 JOX982931:JOZ982948 JYT982931:JYV982948 KIP982931:KIR982948 KSL982931:KSN982948 LCH982931:LCJ982948 LMD982931:LMF982948 LVZ982931:LWB982948 MFV982931:MFX982948 MPR982931:MPT982948 MZN982931:MZP982948 NJJ982931:NJL982948 NTF982931:NTH982948 ODB982931:ODD982948 OMX982931:OMZ982948 OWT982931:OWV982948 PGP982931:PGR982948 PQL982931:PQN982948 QAH982931:QAJ982948 QKD982931:QKF982948 QTZ982931:QUB982948 RDV982931:RDX982948 RNR982931:RNT982948 RXN982931:RXP982948 SHJ982931:SHL982948 SRF982931:SRH982948 TBB982931:TBD982948 TKX982931:TKZ982948 TUT982931:TUV982948 UEP982931:UER982948 UOL982931:UON982948 UYH982931:UYJ982948 VID982931:VIF982948 VRZ982931:VSB982948 WBV982931:WBX982948 WLR982931:WLT982948 WVN982931:WVP982948 F89:H90 JB89:JD90 SX89:SZ90 ACT89:ACV90 AMP89:AMR90 AWL89:AWN90 BGH89:BGJ90 BQD89:BQF90 BZZ89:CAB90 CJV89:CJX90 CTR89:CTT90 DDN89:DDP90 DNJ89:DNL90 DXF89:DXH90 EHB89:EHD90 EQX89:EQZ90 FAT89:FAV90 FKP89:FKR90 FUL89:FUN90 GEH89:GEJ90 GOD89:GOF90 GXZ89:GYB90 HHV89:HHX90 HRR89:HRT90 IBN89:IBP90 ILJ89:ILL90 IVF89:IVH90 JFB89:JFD90 JOX89:JOZ90 JYT89:JYV90 KIP89:KIR90 KSL89:KSN90 LCH89:LCJ90 LMD89:LMF90 LVZ89:LWB90 MFV89:MFX90 MPR89:MPT90 MZN89:MZP90 NJJ89:NJL90 NTF89:NTH90 ODB89:ODD90 OMX89:OMZ90 OWT89:OWV90 PGP89:PGR90 PQL89:PQN90 QAH89:QAJ90 QKD89:QKF90 QTZ89:QUB90 RDV89:RDX90 RNR89:RNT90 RXN89:RXP90 SHJ89:SHL90 SRF89:SRH90 TBB89:TBD90 TKX89:TKZ90 TUT89:TUV90 UEP89:UER90 UOL89:UON90 UYH89:UYJ90 VID89:VIF90 VRZ89:VSB90 WBV89:WBX90 WLR89:WLT90 WVN89:WVP90 F65449:H65450 JB65447:JD65448 SX65447:SZ65448 ACT65447:ACV65448 AMP65447:AMR65448 AWL65447:AWN65448 BGH65447:BGJ65448 BQD65447:BQF65448 BZZ65447:CAB65448 CJV65447:CJX65448 CTR65447:CTT65448 DDN65447:DDP65448 DNJ65447:DNL65448 DXF65447:DXH65448 EHB65447:EHD65448 EQX65447:EQZ65448 FAT65447:FAV65448 FKP65447:FKR65448 FUL65447:FUN65448 GEH65447:GEJ65448 GOD65447:GOF65448 GXZ65447:GYB65448 HHV65447:HHX65448 HRR65447:HRT65448 IBN65447:IBP65448 ILJ65447:ILL65448 IVF65447:IVH65448 JFB65447:JFD65448 JOX65447:JOZ65448 JYT65447:JYV65448 KIP65447:KIR65448 KSL65447:KSN65448 LCH65447:LCJ65448 LMD65447:LMF65448 LVZ65447:LWB65448 MFV65447:MFX65448 MPR65447:MPT65448 MZN65447:MZP65448 NJJ65447:NJL65448 NTF65447:NTH65448 ODB65447:ODD65448 OMX65447:OMZ65448 OWT65447:OWV65448 PGP65447:PGR65448 PQL65447:PQN65448 QAH65447:QAJ65448 QKD65447:QKF65448 QTZ65447:QUB65448 RDV65447:RDX65448 RNR65447:RNT65448 RXN65447:RXP65448 SHJ65447:SHL65448 SRF65447:SRH65448 TBB65447:TBD65448 TKX65447:TKZ65448 TUT65447:TUV65448 UEP65447:UER65448 UOL65447:UON65448 UYH65447:UYJ65448 VID65447:VIF65448 VRZ65447:VSB65448 WBV65447:WBX65448 WLR65447:WLT65448 WVN65447:WVP65448 F130985:H130986 JB130983:JD130984 SX130983:SZ130984 ACT130983:ACV130984 AMP130983:AMR130984 AWL130983:AWN130984 BGH130983:BGJ130984 BQD130983:BQF130984 BZZ130983:CAB130984 CJV130983:CJX130984 CTR130983:CTT130984 DDN130983:DDP130984 DNJ130983:DNL130984 DXF130983:DXH130984 EHB130983:EHD130984 EQX130983:EQZ130984 FAT130983:FAV130984 FKP130983:FKR130984 FUL130983:FUN130984 GEH130983:GEJ130984 GOD130983:GOF130984 GXZ130983:GYB130984 HHV130983:HHX130984 HRR130983:HRT130984 IBN130983:IBP130984 ILJ130983:ILL130984 IVF130983:IVH130984 JFB130983:JFD130984 JOX130983:JOZ130984 JYT130983:JYV130984 KIP130983:KIR130984 KSL130983:KSN130984 LCH130983:LCJ130984 LMD130983:LMF130984 LVZ130983:LWB130984 MFV130983:MFX130984 MPR130983:MPT130984 MZN130983:MZP130984 NJJ130983:NJL130984 NTF130983:NTH130984 ODB130983:ODD130984 OMX130983:OMZ130984 OWT130983:OWV130984 PGP130983:PGR130984 PQL130983:PQN130984 QAH130983:QAJ130984 QKD130983:QKF130984 QTZ130983:QUB130984 RDV130983:RDX130984 RNR130983:RNT130984 RXN130983:RXP130984 SHJ130983:SHL130984 SRF130983:SRH130984 TBB130983:TBD130984 TKX130983:TKZ130984 TUT130983:TUV130984 UEP130983:UER130984 UOL130983:UON130984 UYH130983:UYJ130984 VID130983:VIF130984 VRZ130983:VSB130984 WBV130983:WBX130984 WLR130983:WLT130984 WVN130983:WVP130984 F196521:H196522 JB196519:JD196520 SX196519:SZ196520 ACT196519:ACV196520 AMP196519:AMR196520 AWL196519:AWN196520 BGH196519:BGJ196520 BQD196519:BQF196520 BZZ196519:CAB196520 CJV196519:CJX196520 CTR196519:CTT196520 DDN196519:DDP196520 DNJ196519:DNL196520 DXF196519:DXH196520 EHB196519:EHD196520 EQX196519:EQZ196520 FAT196519:FAV196520 FKP196519:FKR196520 FUL196519:FUN196520 GEH196519:GEJ196520 GOD196519:GOF196520 GXZ196519:GYB196520 HHV196519:HHX196520 HRR196519:HRT196520 IBN196519:IBP196520 ILJ196519:ILL196520 IVF196519:IVH196520 JFB196519:JFD196520 JOX196519:JOZ196520 JYT196519:JYV196520 KIP196519:KIR196520 KSL196519:KSN196520 LCH196519:LCJ196520 LMD196519:LMF196520 LVZ196519:LWB196520 MFV196519:MFX196520 MPR196519:MPT196520 MZN196519:MZP196520 NJJ196519:NJL196520 NTF196519:NTH196520 ODB196519:ODD196520 OMX196519:OMZ196520 OWT196519:OWV196520 PGP196519:PGR196520 PQL196519:PQN196520 QAH196519:QAJ196520 QKD196519:QKF196520 QTZ196519:QUB196520 RDV196519:RDX196520 RNR196519:RNT196520 RXN196519:RXP196520 SHJ196519:SHL196520 SRF196519:SRH196520 TBB196519:TBD196520 TKX196519:TKZ196520 TUT196519:TUV196520 UEP196519:UER196520 UOL196519:UON196520 UYH196519:UYJ196520 VID196519:VIF196520 VRZ196519:VSB196520 WBV196519:WBX196520 WLR196519:WLT196520 WVN196519:WVP196520 F262057:H262058 JB262055:JD262056 SX262055:SZ262056 ACT262055:ACV262056 AMP262055:AMR262056 AWL262055:AWN262056 BGH262055:BGJ262056 BQD262055:BQF262056 BZZ262055:CAB262056 CJV262055:CJX262056 CTR262055:CTT262056 DDN262055:DDP262056 DNJ262055:DNL262056 DXF262055:DXH262056 EHB262055:EHD262056 EQX262055:EQZ262056 FAT262055:FAV262056 FKP262055:FKR262056 FUL262055:FUN262056 GEH262055:GEJ262056 GOD262055:GOF262056 GXZ262055:GYB262056 HHV262055:HHX262056 HRR262055:HRT262056 IBN262055:IBP262056 ILJ262055:ILL262056 IVF262055:IVH262056 JFB262055:JFD262056 JOX262055:JOZ262056 JYT262055:JYV262056 KIP262055:KIR262056 KSL262055:KSN262056 LCH262055:LCJ262056 LMD262055:LMF262056 LVZ262055:LWB262056 MFV262055:MFX262056 MPR262055:MPT262056 MZN262055:MZP262056 NJJ262055:NJL262056 NTF262055:NTH262056 ODB262055:ODD262056 OMX262055:OMZ262056 OWT262055:OWV262056 PGP262055:PGR262056 PQL262055:PQN262056 QAH262055:QAJ262056 QKD262055:QKF262056 QTZ262055:QUB262056 RDV262055:RDX262056 RNR262055:RNT262056 RXN262055:RXP262056 SHJ262055:SHL262056 SRF262055:SRH262056 TBB262055:TBD262056 TKX262055:TKZ262056 TUT262055:TUV262056 UEP262055:UER262056 UOL262055:UON262056 UYH262055:UYJ262056 VID262055:VIF262056 VRZ262055:VSB262056 WBV262055:WBX262056 WLR262055:WLT262056 WVN262055:WVP262056 F327593:H327594 JB327591:JD327592 SX327591:SZ327592 ACT327591:ACV327592 AMP327591:AMR327592 AWL327591:AWN327592 BGH327591:BGJ327592 BQD327591:BQF327592 BZZ327591:CAB327592 CJV327591:CJX327592 CTR327591:CTT327592 DDN327591:DDP327592 DNJ327591:DNL327592 DXF327591:DXH327592 EHB327591:EHD327592 EQX327591:EQZ327592 FAT327591:FAV327592 FKP327591:FKR327592 FUL327591:FUN327592 GEH327591:GEJ327592 GOD327591:GOF327592 GXZ327591:GYB327592 HHV327591:HHX327592 HRR327591:HRT327592 IBN327591:IBP327592 ILJ327591:ILL327592 IVF327591:IVH327592 JFB327591:JFD327592 JOX327591:JOZ327592 JYT327591:JYV327592 KIP327591:KIR327592 KSL327591:KSN327592 LCH327591:LCJ327592 LMD327591:LMF327592 LVZ327591:LWB327592 MFV327591:MFX327592 MPR327591:MPT327592 MZN327591:MZP327592 NJJ327591:NJL327592 NTF327591:NTH327592 ODB327591:ODD327592 OMX327591:OMZ327592 OWT327591:OWV327592 PGP327591:PGR327592 PQL327591:PQN327592 QAH327591:QAJ327592 QKD327591:QKF327592 QTZ327591:QUB327592 RDV327591:RDX327592 RNR327591:RNT327592 RXN327591:RXP327592 SHJ327591:SHL327592 SRF327591:SRH327592 TBB327591:TBD327592 TKX327591:TKZ327592 TUT327591:TUV327592 UEP327591:UER327592 UOL327591:UON327592 UYH327591:UYJ327592 VID327591:VIF327592 VRZ327591:VSB327592 WBV327591:WBX327592 WLR327591:WLT327592 WVN327591:WVP327592 F393129:H393130 JB393127:JD393128 SX393127:SZ393128 ACT393127:ACV393128 AMP393127:AMR393128 AWL393127:AWN393128 BGH393127:BGJ393128 BQD393127:BQF393128 BZZ393127:CAB393128 CJV393127:CJX393128 CTR393127:CTT393128 DDN393127:DDP393128 DNJ393127:DNL393128 DXF393127:DXH393128 EHB393127:EHD393128 EQX393127:EQZ393128 FAT393127:FAV393128 FKP393127:FKR393128 FUL393127:FUN393128 GEH393127:GEJ393128 GOD393127:GOF393128 GXZ393127:GYB393128 HHV393127:HHX393128 HRR393127:HRT393128 IBN393127:IBP393128 ILJ393127:ILL393128 IVF393127:IVH393128 JFB393127:JFD393128 JOX393127:JOZ393128 JYT393127:JYV393128 KIP393127:KIR393128 KSL393127:KSN393128 LCH393127:LCJ393128 LMD393127:LMF393128 LVZ393127:LWB393128 MFV393127:MFX393128 MPR393127:MPT393128 MZN393127:MZP393128 NJJ393127:NJL393128 NTF393127:NTH393128 ODB393127:ODD393128 OMX393127:OMZ393128 OWT393127:OWV393128 PGP393127:PGR393128 PQL393127:PQN393128 QAH393127:QAJ393128 QKD393127:QKF393128 QTZ393127:QUB393128 RDV393127:RDX393128 RNR393127:RNT393128 RXN393127:RXP393128 SHJ393127:SHL393128 SRF393127:SRH393128 TBB393127:TBD393128 TKX393127:TKZ393128 TUT393127:TUV393128 UEP393127:UER393128 UOL393127:UON393128 UYH393127:UYJ393128 VID393127:VIF393128 VRZ393127:VSB393128 WBV393127:WBX393128 WLR393127:WLT393128 WVN393127:WVP393128 F458665:H458666 JB458663:JD458664 SX458663:SZ458664 ACT458663:ACV458664 AMP458663:AMR458664 AWL458663:AWN458664 BGH458663:BGJ458664 BQD458663:BQF458664 BZZ458663:CAB458664 CJV458663:CJX458664 CTR458663:CTT458664 DDN458663:DDP458664 DNJ458663:DNL458664 DXF458663:DXH458664 EHB458663:EHD458664 EQX458663:EQZ458664 FAT458663:FAV458664 FKP458663:FKR458664 FUL458663:FUN458664 GEH458663:GEJ458664 GOD458663:GOF458664 GXZ458663:GYB458664 HHV458663:HHX458664 HRR458663:HRT458664 IBN458663:IBP458664 ILJ458663:ILL458664 IVF458663:IVH458664 JFB458663:JFD458664 JOX458663:JOZ458664 JYT458663:JYV458664 KIP458663:KIR458664 KSL458663:KSN458664 LCH458663:LCJ458664 LMD458663:LMF458664 LVZ458663:LWB458664 MFV458663:MFX458664 MPR458663:MPT458664 MZN458663:MZP458664 NJJ458663:NJL458664 NTF458663:NTH458664 ODB458663:ODD458664 OMX458663:OMZ458664 OWT458663:OWV458664 PGP458663:PGR458664 PQL458663:PQN458664 QAH458663:QAJ458664 QKD458663:QKF458664 QTZ458663:QUB458664 RDV458663:RDX458664 RNR458663:RNT458664 RXN458663:RXP458664 SHJ458663:SHL458664 SRF458663:SRH458664 TBB458663:TBD458664 TKX458663:TKZ458664 TUT458663:TUV458664 UEP458663:UER458664 UOL458663:UON458664 UYH458663:UYJ458664 VID458663:VIF458664 VRZ458663:VSB458664 WBV458663:WBX458664 WLR458663:WLT458664 WVN458663:WVP458664 F524201:H524202 JB524199:JD524200 SX524199:SZ524200 ACT524199:ACV524200 AMP524199:AMR524200 AWL524199:AWN524200 BGH524199:BGJ524200 BQD524199:BQF524200 BZZ524199:CAB524200 CJV524199:CJX524200 CTR524199:CTT524200 DDN524199:DDP524200 DNJ524199:DNL524200 DXF524199:DXH524200 EHB524199:EHD524200 EQX524199:EQZ524200 FAT524199:FAV524200 FKP524199:FKR524200 FUL524199:FUN524200 GEH524199:GEJ524200 GOD524199:GOF524200 GXZ524199:GYB524200 HHV524199:HHX524200 HRR524199:HRT524200 IBN524199:IBP524200 ILJ524199:ILL524200 IVF524199:IVH524200 JFB524199:JFD524200 JOX524199:JOZ524200 JYT524199:JYV524200 KIP524199:KIR524200 KSL524199:KSN524200 LCH524199:LCJ524200 LMD524199:LMF524200 LVZ524199:LWB524200 MFV524199:MFX524200 MPR524199:MPT524200 MZN524199:MZP524200 NJJ524199:NJL524200 NTF524199:NTH524200 ODB524199:ODD524200 OMX524199:OMZ524200 OWT524199:OWV524200 PGP524199:PGR524200 PQL524199:PQN524200 QAH524199:QAJ524200 QKD524199:QKF524200 QTZ524199:QUB524200 RDV524199:RDX524200 RNR524199:RNT524200 RXN524199:RXP524200 SHJ524199:SHL524200 SRF524199:SRH524200 TBB524199:TBD524200 TKX524199:TKZ524200 TUT524199:TUV524200 UEP524199:UER524200 UOL524199:UON524200 UYH524199:UYJ524200 VID524199:VIF524200 VRZ524199:VSB524200 WBV524199:WBX524200 WLR524199:WLT524200 WVN524199:WVP524200 F589737:H589738 JB589735:JD589736 SX589735:SZ589736 ACT589735:ACV589736 AMP589735:AMR589736 AWL589735:AWN589736 BGH589735:BGJ589736 BQD589735:BQF589736 BZZ589735:CAB589736 CJV589735:CJX589736 CTR589735:CTT589736 DDN589735:DDP589736 DNJ589735:DNL589736 DXF589735:DXH589736 EHB589735:EHD589736 EQX589735:EQZ589736 FAT589735:FAV589736 FKP589735:FKR589736 FUL589735:FUN589736 GEH589735:GEJ589736 GOD589735:GOF589736 GXZ589735:GYB589736 HHV589735:HHX589736 HRR589735:HRT589736 IBN589735:IBP589736 ILJ589735:ILL589736 IVF589735:IVH589736 JFB589735:JFD589736 JOX589735:JOZ589736 JYT589735:JYV589736 KIP589735:KIR589736 KSL589735:KSN589736 LCH589735:LCJ589736 LMD589735:LMF589736 LVZ589735:LWB589736 MFV589735:MFX589736 MPR589735:MPT589736 MZN589735:MZP589736 NJJ589735:NJL589736 NTF589735:NTH589736 ODB589735:ODD589736 OMX589735:OMZ589736 OWT589735:OWV589736 PGP589735:PGR589736 PQL589735:PQN589736 QAH589735:QAJ589736 QKD589735:QKF589736 QTZ589735:QUB589736 RDV589735:RDX589736 RNR589735:RNT589736 RXN589735:RXP589736 SHJ589735:SHL589736 SRF589735:SRH589736 TBB589735:TBD589736 TKX589735:TKZ589736 TUT589735:TUV589736 UEP589735:UER589736 UOL589735:UON589736 UYH589735:UYJ589736 VID589735:VIF589736 VRZ589735:VSB589736 WBV589735:WBX589736 WLR589735:WLT589736 WVN589735:WVP589736 F655273:H655274 JB655271:JD655272 SX655271:SZ655272 ACT655271:ACV655272 AMP655271:AMR655272 AWL655271:AWN655272 BGH655271:BGJ655272 BQD655271:BQF655272 BZZ655271:CAB655272 CJV655271:CJX655272 CTR655271:CTT655272 DDN655271:DDP655272 DNJ655271:DNL655272 DXF655271:DXH655272 EHB655271:EHD655272 EQX655271:EQZ655272 FAT655271:FAV655272 FKP655271:FKR655272 FUL655271:FUN655272 GEH655271:GEJ655272 GOD655271:GOF655272 GXZ655271:GYB655272 HHV655271:HHX655272 HRR655271:HRT655272 IBN655271:IBP655272 ILJ655271:ILL655272 IVF655271:IVH655272 JFB655271:JFD655272 JOX655271:JOZ655272 JYT655271:JYV655272 KIP655271:KIR655272 KSL655271:KSN655272 LCH655271:LCJ655272 LMD655271:LMF655272 LVZ655271:LWB655272 MFV655271:MFX655272 MPR655271:MPT655272 MZN655271:MZP655272 NJJ655271:NJL655272 NTF655271:NTH655272 ODB655271:ODD655272 OMX655271:OMZ655272 OWT655271:OWV655272 PGP655271:PGR655272 PQL655271:PQN655272 QAH655271:QAJ655272 QKD655271:QKF655272 QTZ655271:QUB655272 RDV655271:RDX655272 RNR655271:RNT655272 RXN655271:RXP655272 SHJ655271:SHL655272 SRF655271:SRH655272 TBB655271:TBD655272 TKX655271:TKZ655272 TUT655271:TUV655272 UEP655271:UER655272 UOL655271:UON655272 UYH655271:UYJ655272 VID655271:VIF655272 VRZ655271:VSB655272 WBV655271:WBX655272 WLR655271:WLT655272 WVN655271:WVP655272 F720809:H720810 JB720807:JD720808 SX720807:SZ720808 ACT720807:ACV720808 AMP720807:AMR720808 AWL720807:AWN720808 BGH720807:BGJ720808 BQD720807:BQF720808 BZZ720807:CAB720808 CJV720807:CJX720808 CTR720807:CTT720808 DDN720807:DDP720808 DNJ720807:DNL720808 DXF720807:DXH720808 EHB720807:EHD720808 EQX720807:EQZ720808 FAT720807:FAV720808 FKP720807:FKR720808 FUL720807:FUN720808 GEH720807:GEJ720808 GOD720807:GOF720808 GXZ720807:GYB720808 HHV720807:HHX720808 HRR720807:HRT720808 IBN720807:IBP720808 ILJ720807:ILL720808 IVF720807:IVH720808 JFB720807:JFD720808 JOX720807:JOZ720808 JYT720807:JYV720808 KIP720807:KIR720808 KSL720807:KSN720808 LCH720807:LCJ720808 LMD720807:LMF720808 LVZ720807:LWB720808 MFV720807:MFX720808 MPR720807:MPT720808 MZN720807:MZP720808 NJJ720807:NJL720808 NTF720807:NTH720808 ODB720807:ODD720808 OMX720807:OMZ720808 OWT720807:OWV720808 PGP720807:PGR720808 PQL720807:PQN720808 QAH720807:QAJ720808 QKD720807:QKF720808 QTZ720807:QUB720808 RDV720807:RDX720808 RNR720807:RNT720808 RXN720807:RXP720808 SHJ720807:SHL720808 SRF720807:SRH720808 TBB720807:TBD720808 TKX720807:TKZ720808 TUT720807:TUV720808 UEP720807:UER720808 UOL720807:UON720808 UYH720807:UYJ720808 VID720807:VIF720808 VRZ720807:VSB720808 WBV720807:WBX720808 WLR720807:WLT720808 WVN720807:WVP720808 F786345:H786346 JB786343:JD786344 SX786343:SZ786344 ACT786343:ACV786344 AMP786343:AMR786344 AWL786343:AWN786344 BGH786343:BGJ786344 BQD786343:BQF786344 BZZ786343:CAB786344 CJV786343:CJX786344 CTR786343:CTT786344 DDN786343:DDP786344 DNJ786343:DNL786344 DXF786343:DXH786344 EHB786343:EHD786344 EQX786343:EQZ786344 FAT786343:FAV786344 FKP786343:FKR786344 FUL786343:FUN786344 GEH786343:GEJ786344 GOD786343:GOF786344 GXZ786343:GYB786344 HHV786343:HHX786344 HRR786343:HRT786344 IBN786343:IBP786344 ILJ786343:ILL786344 IVF786343:IVH786344 JFB786343:JFD786344 JOX786343:JOZ786344 JYT786343:JYV786344 KIP786343:KIR786344 KSL786343:KSN786344 LCH786343:LCJ786344 LMD786343:LMF786344 LVZ786343:LWB786344 MFV786343:MFX786344 MPR786343:MPT786344 MZN786343:MZP786344 NJJ786343:NJL786344 NTF786343:NTH786344 ODB786343:ODD786344 OMX786343:OMZ786344 OWT786343:OWV786344 PGP786343:PGR786344 PQL786343:PQN786344 QAH786343:QAJ786344 QKD786343:QKF786344 QTZ786343:QUB786344 RDV786343:RDX786344 RNR786343:RNT786344 RXN786343:RXP786344 SHJ786343:SHL786344 SRF786343:SRH786344 TBB786343:TBD786344 TKX786343:TKZ786344 TUT786343:TUV786344 UEP786343:UER786344 UOL786343:UON786344 UYH786343:UYJ786344 VID786343:VIF786344 VRZ786343:VSB786344 WBV786343:WBX786344 WLR786343:WLT786344 WVN786343:WVP786344 F851881:H851882 JB851879:JD851880 SX851879:SZ851880 ACT851879:ACV851880 AMP851879:AMR851880 AWL851879:AWN851880 BGH851879:BGJ851880 BQD851879:BQF851880 BZZ851879:CAB851880 CJV851879:CJX851880 CTR851879:CTT851880 DDN851879:DDP851880 DNJ851879:DNL851880 DXF851879:DXH851880 EHB851879:EHD851880 EQX851879:EQZ851880 FAT851879:FAV851880 FKP851879:FKR851880 FUL851879:FUN851880 GEH851879:GEJ851880 GOD851879:GOF851880 GXZ851879:GYB851880 HHV851879:HHX851880 HRR851879:HRT851880 IBN851879:IBP851880 ILJ851879:ILL851880 IVF851879:IVH851880 JFB851879:JFD851880 JOX851879:JOZ851880 JYT851879:JYV851880 KIP851879:KIR851880 KSL851879:KSN851880 LCH851879:LCJ851880 LMD851879:LMF851880 LVZ851879:LWB851880 MFV851879:MFX851880 MPR851879:MPT851880 MZN851879:MZP851880 NJJ851879:NJL851880 NTF851879:NTH851880 ODB851879:ODD851880 OMX851879:OMZ851880 OWT851879:OWV851880 PGP851879:PGR851880 PQL851879:PQN851880 QAH851879:QAJ851880 QKD851879:QKF851880 QTZ851879:QUB851880 RDV851879:RDX851880 RNR851879:RNT851880 RXN851879:RXP851880 SHJ851879:SHL851880 SRF851879:SRH851880 TBB851879:TBD851880 TKX851879:TKZ851880 TUT851879:TUV851880 UEP851879:UER851880 UOL851879:UON851880 UYH851879:UYJ851880 VID851879:VIF851880 VRZ851879:VSB851880 WBV851879:WBX851880 WLR851879:WLT851880 WVN851879:WVP851880 F917417:H917418 JB917415:JD917416 SX917415:SZ917416 ACT917415:ACV917416 AMP917415:AMR917416 AWL917415:AWN917416 BGH917415:BGJ917416 BQD917415:BQF917416 BZZ917415:CAB917416 CJV917415:CJX917416 CTR917415:CTT917416 DDN917415:DDP917416 DNJ917415:DNL917416 DXF917415:DXH917416 EHB917415:EHD917416 EQX917415:EQZ917416 FAT917415:FAV917416 FKP917415:FKR917416 FUL917415:FUN917416 GEH917415:GEJ917416 GOD917415:GOF917416 GXZ917415:GYB917416 HHV917415:HHX917416 HRR917415:HRT917416 IBN917415:IBP917416 ILJ917415:ILL917416 IVF917415:IVH917416 JFB917415:JFD917416 JOX917415:JOZ917416 JYT917415:JYV917416 KIP917415:KIR917416 KSL917415:KSN917416 LCH917415:LCJ917416 LMD917415:LMF917416 LVZ917415:LWB917416 MFV917415:MFX917416 MPR917415:MPT917416 MZN917415:MZP917416 NJJ917415:NJL917416 NTF917415:NTH917416 ODB917415:ODD917416 OMX917415:OMZ917416 OWT917415:OWV917416 PGP917415:PGR917416 PQL917415:PQN917416 QAH917415:QAJ917416 QKD917415:QKF917416 QTZ917415:QUB917416 RDV917415:RDX917416 RNR917415:RNT917416 RXN917415:RXP917416 SHJ917415:SHL917416 SRF917415:SRH917416 TBB917415:TBD917416 TKX917415:TKZ917416 TUT917415:TUV917416 UEP917415:UER917416 UOL917415:UON917416 UYH917415:UYJ917416 VID917415:VIF917416 VRZ917415:VSB917416 WBV917415:WBX917416 WLR917415:WLT917416 WVN917415:WVP917416 F982953:H982954 JB982951:JD982952 SX982951:SZ982952 ACT982951:ACV982952 AMP982951:AMR982952 AWL982951:AWN982952 BGH982951:BGJ982952 BQD982951:BQF982952 BZZ982951:CAB982952 CJV982951:CJX982952 CTR982951:CTT982952 DDN982951:DDP982952 DNJ982951:DNL982952 DXF982951:DXH982952 EHB982951:EHD982952 EQX982951:EQZ982952 FAT982951:FAV982952 FKP982951:FKR982952 FUL982951:FUN982952 GEH982951:GEJ982952 GOD982951:GOF982952 GXZ982951:GYB982952 HHV982951:HHX982952 HRR982951:HRT982952 IBN982951:IBP982952 ILJ982951:ILL982952 IVF982951:IVH982952 JFB982951:JFD982952 JOX982951:JOZ982952 JYT982951:JYV982952 KIP982951:KIR982952 KSL982951:KSN982952 LCH982951:LCJ982952 LMD982951:LMF982952 LVZ982951:LWB982952 MFV982951:MFX982952 MPR982951:MPT982952 MZN982951:MZP982952 NJJ982951:NJL982952 NTF982951:NTH982952 ODB982951:ODD982952 OMX982951:OMZ982952 OWT982951:OWV982952 PGP982951:PGR982952 PQL982951:PQN982952 QAH982951:QAJ982952 QKD982951:QKF982952 QTZ982951:QUB982952 RDV982951:RDX982952 RNR982951:RNT982952 RXN982951:RXP982952 SHJ982951:SHL982952 SRF982951:SRH982952 TBB982951:TBD982952 TKX982951:TKZ982952 TUT982951:TUV982952 UEP982951:UER982952 UOL982951:UON982952 UYH982951:UYJ982952 VID982951:VIF982952 VRZ982951:VSB982952 WBV982951:WBX982952 WLR982951:WLT982952 WVN982951:WVP982952 F93:H103 JB93:JD103 SX93:SZ103 ACT93:ACV103 AMP93:AMR103 AWL93:AWN103 BGH93:BGJ103 BQD93:BQF103 BZZ93:CAB103 CJV93:CJX103 CTR93:CTT103 DDN93:DDP103 DNJ93:DNL103 DXF93:DXH103 EHB93:EHD103 EQX93:EQZ103 FAT93:FAV103 FKP93:FKR103 FUL93:FUN103 GEH93:GEJ103 GOD93:GOF103 GXZ93:GYB103 HHV93:HHX103 HRR93:HRT103 IBN93:IBP103 ILJ93:ILL103 IVF93:IVH103 JFB93:JFD103 JOX93:JOZ103 JYT93:JYV103 KIP93:KIR103 KSL93:KSN103 LCH93:LCJ103 LMD93:LMF103 LVZ93:LWB103 MFV93:MFX103 MPR93:MPT103 MZN93:MZP103 NJJ93:NJL103 NTF93:NTH103 ODB93:ODD103 OMX93:OMZ103 OWT93:OWV103 PGP93:PGR103 PQL93:PQN103 QAH93:QAJ103 QKD93:QKF103 QTZ93:QUB103 RDV93:RDX103 RNR93:RNT103 RXN93:RXP103 SHJ93:SHL103 SRF93:SRH103 TBB93:TBD103 TKX93:TKZ103 TUT93:TUV103 UEP93:UER103 UOL93:UON103 UYH93:UYJ103 VID93:VIF103 VRZ93:VSB103 WBV93:WBX103 WLR93:WLT103 WVN93:WVP103 F65453:H65464 JB65451:JD65462 SX65451:SZ65462 ACT65451:ACV65462 AMP65451:AMR65462 AWL65451:AWN65462 BGH65451:BGJ65462 BQD65451:BQF65462 BZZ65451:CAB65462 CJV65451:CJX65462 CTR65451:CTT65462 DDN65451:DDP65462 DNJ65451:DNL65462 DXF65451:DXH65462 EHB65451:EHD65462 EQX65451:EQZ65462 FAT65451:FAV65462 FKP65451:FKR65462 FUL65451:FUN65462 GEH65451:GEJ65462 GOD65451:GOF65462 GXZ65451:GYB65462 HHV65451:HHX65462 HRR65451:HRT65462 IBN65451:IBP65462 ILJ65451:ILL65462 IVF65451:IVH65462 JFB65451:JFD65462 JOX65451:JOZ65462 JYT65451:JYV65462 KIP65451:KIR65462 KSL65451:KSN65462 LCH65451:LCJ65462 LMD65451:LMF65462 LVZ65451:LWB65462 MFV65451:MFX65462 MPR65451:MPT65462 MZN65451:MZP65462 NJJ65451:NJL65462 NTF65451:NTH65462 ODB65451:ODD65462 OMX65451:OMZ65462 OWT65451:OWV65462 PGP65451:PGR65462 PQL65451:PQN65462 QAH65451:QAJ65462 QKD65451:QKF65462 QTZ65451:QUB65462 RDV65451:RDX65462 RNR65451:RNT65462 RXN65451:RXP65462 SHJ65451:SHL65462 SRF65451:SRH65462 TBB65451:TBD65462 TKX65451:TKZ65462 TUT65451:TUV65462 UEP65451:UER65462 UOL65451:UON65462 UYH65451:UYJ65462 VID65451:VIF65462 VRZ65451:VSB65462 WBV65451:WBX65462 WLR65451:WLT65462 WVN65451:WVP65462 F130989:H131000 JB130987:JD130998 SX130987:SZ130998 ACT130987:ACV130998 AMP130987:AMR130998 AWL130987:AWN130998 BGH130987:BGJ130998 BQD130987:BQF130998 BZZ130987:CAB130998 CJV130987:CJX130998 CTR130987:CTT130998 DDN130987:DDP130998 DNJ130987:DNL130998 DXF130987:DXH130998 EHB130987:EHD130998 EQX130987:EQZ130998 FAT130987:FAV130998 FKP130987:FKR130998 FUL130987:FUN130998 GEH130987:GEJ130998 GOD130987:GOF130998 GXZ130987:GYB130998 HHV130987:HHX130998 HRR130987:HRT130998 IBN130987:IBP130998 ILJ130987:ILL130998 IVF130987:IVH130998 JFB130987:JFD130998 JOX130987:JOZ130998 JYT130987:JYV130998 KIP130987:KIR130998 KSL130987:KSN130998 LCH130987:LCJ130998 LMD130987:LMF130998 LVZ130987:LWB130998 MFV130987:MFX130998 MPR130987:MPT130998 MZN130987:MZP130998 NJJ130987:NJL130998 NTF130987:NTH130998 ODB130987:ODD130998 OMX130987:OMZ130998 OWT130987:OWV130998 PGP130987:PGR130998 PQL130987:PQN130998 QAH130987:QAJ130998 QKD130987:QKF130998 QTZ130987:QUB130998 RDV130987:RDX130998 RNR130987:RNT130998 RXN130987:RXP130998 SHJ130987:SHL130998 SRF130987:SRH130998 TBB130987:TBD130998 TKX130987:TKZ130998 TUT130987:TUV130998 UEP130987:UER130998 UOL130987:UON130998 UYH130987:UYJ130998 VID130987:VIF130998 VRZ130987:VSB130998 WBV130987:WBX130998 WLR130987:WLT130998 WVN130987:WVP130998 F196525:H196536 JB196523:JD196534 SX196523:SZ196534 ACT196523:ACV196534 AMP196523:AMR196534 AWL196523:AWN196534 BGH196523:BGJ196534 BQD196523:BQF196534 BZZ196523:CAB196534 CJV196523:CJX196534 CTR196523:CTT196534 DDN196523:DDP196534 DNJ196523:DNL196534 DXF196523:DXH196534 EHB196523:EHD196534 EQX196523:EQZ196534 FAT196523:FAV196534 FKP196523:FKR196534 FUL196523:FUN196534 GEH196523:GEJ196534 GOD196523:GOF196534 GXZ196523:GYB196534 HHV196523:HHX196534 HRR196523:HRT196534 IBN196523:IBP196534 ILJ196523:ILL196534 IVF196523:IVH196534 JFB196523:JFD196534 JOX196523:JOZ196534 JYT196523:JYV196534 KIP196523:KIR196534 KSL196523:KSN196534 LCH196523:LCJ196534 LMD196523:LMF196534 LVZ196523:LWB196534 MFV196523:MFX196534 MPR196523:MPT196534 MZN196523:MZP196534 NJJ196523:NJL196534 NTF196523:NTH196534 ODB196523:ODD196534 OMX196523:OMZ196534 OWT196523:OWV196534 PGP196523:PGR196534 PQL196523:PQN196534 QAH196523:QAJ196534 QKD196523:QKF196534 QTZ196523:QUB196534 RDV196523:RDX196534 RNR196523:RNT196534 RXN196523:RXP196534 SHJ196523:SHL196534 SRF196523:SRH196534 TBB196523:TBD196534 TKX196523:TKZ196534 TUT196523:TUV196534 UEP196523:UER196534 UOL196523:UON196534 UYH196523:UYJ196534 VID196523:VIF196534 VRZ196523:VSB196534 WBV196523:WBX196534 WLR196523:WLT196534 WVN196523:WVP196534 F262061:H262072 JB262059:JD262070 SX262059:SZ262070 ACT262059:ACV262070 AMP262059:AMR262070 AWL262059:AWN262070 BGH262059:BGJ262070 BQD262059:BQF262070 BZZ262059:CAB262070 CJV262059:CJX262070 CTR262059:CTT262070 DDN262059:DDP262070 DNJ262059:DNL262070 DXF262059:DXH262070 EHB262059:EHD262070 EQX262059:EQZ262070 FAT262059:FAV262070 FKP262059:FKR262070 FUL262059:FUN262070 GEH262059:GEJ262070 GOD262059:GOF262070 GXZ262059:GYB262070 HHV262059:HHX262070 HRR262059:HRT262070 IBN262059:IBP262070 ILJ262059:ILL262070 IVF262059:IVH262070 JFB262059:JFD262070 JOX262059:JOZ262070 JYT262059:JYV262070 KIP262059:KIR262070 KSL262059:KSN262070 LCH262059:LCJ262070 LMD262059:LMF262070 LVZ262059:LWB262070 MFV262059:MFX262070 MPR262059:MPT262070 MZN262059:MZP262070 NJJ262059:NJL262070 NTF262059:NTH262070 ODB262059:ODD262070 OMX262059:OMZ262070 OWT262059:OWV262070 PGP262059:PGR262070 PQL262059:PQN262070 QAH262059:QAJ262070 QKD262059:QKF262070 QTZ262059:QUB262070 RDV262059:RDX262070 RNR262059:RNT262070 RXN262059:RXP262070 SHJ262059:SHL262070 SRF262059:SRH262070 TBB262059:TBD262070 TKX262059:TKZ262070 TUT262059:TUV262070 UEP262059:UER262070 UOL262059:UON262070 UYH262059:UYJ262070 VID262059:VIF262070 VRZ262059:VSB262070 WBV262059:WBX262070 WLR262059:WLT262070 WVN262059:WVP262070 F327597:H327608 JB327595:JD327606 SX327595:SZ327606 ACT327595:ACV327606 AMP327595:AMR327606 AWL327595:AWN327606 BGH327595:BGJ327606 BQD327595:BQF327606 BZZ327595:CAB327606 CJV327595:CJX327606 CTR327595:CTT327606 DDN327595:DDP327606 DNJ327595:DNL327606 DXF327595:DXH327606 EHB327595:EHD327606 EQX327595:EQZ327606 FAT327595:FAV327606 FKP327595:FKR327606 FUL327595:FUN327606 GEH327595:GEJ327606 GOD327595:GOF327606 GXZ327595:GYB327606 HHV327595:HHX327606 HRR327595:HRT327606 IBN327595:IBP327606 ILJ327595:ILL327606 IVF327595:IVH327606 JFB327595:JFD327606 JOX327595:JOZ327606 JYT327595:JYV327606 KIP327595:KIR327606 KSL327595:KSN327606 LCH327595:LCJ327606 LMD327595:LMF327606 LVZ327595:LWB327606 MFV327595:MFX327606 MPR327595:MPT327606 MZN327595:MZP327606 NJJ327595:NJL327606 NTF327595:NTH327606 ODB327595:ODD327606 OMX327595:OMZ327606 OWT327595:OWV327606 PGP327595:PGR327606 PQL327595:PQN327606 QAH327595:QAJ327606 QKD327595:QKF327606 QTZ327595:QUB327606 RDV327595:RDX327606 RNR327595:RNT327606 RXN327595:RXP327606 SHJ327595:SHL327606 SRF327595:SRH327606 TBB327595:TBD327606 TKX327595:TKZ327606 TUT327595:TUV327606 UEP327595:UER327606 UOL327595:UON327606 UYH327595:UYJ327606 VID327595:VIF327606 VRZ327595:VSB327606 WBV327595:WBX327606 WLR327595:WLT327606 WVN327595:WVP327606 F393133:H393144 JB393131:JD393142 SX393131:SZ393142 ACT393131:ACV393142 AMP393131:AMR393142 AWL393131:AWN393142 BGH393131:BGJ393142 BQD393131:BQF393142 BZZ393131:CAB393142 CJV393131:CJX393142 CTR393131:CTT393142 DDN393131:DDP393142 DNJ393131:DNL393142 DXF393131:DXH393142 EHB393131:EHD393142 EQX393131:EQZ393142 FAT393131:FAV393142 FKP393131:FKR393142 FUL393131:FUN393142 GEH393131:GEJ393142 GOD393131:GOF393142 GXZ393131:GYB393142 HHV393131:HHX393142 HRR393131:HRT393142 IBN393131:IBP393142 ILJ393131:ILL393142 IVF393131:IVH393142 JFB393131:JFD393142 JOX393131:JOZ393142 JYT393131:JYV393142 KIP393131:KIR393142 KSL393131:KSN393142 LCH393131:LCJ393142 LMD393131:LMF393142 LVZ393131:LWB393142 MFV393131:MFX393142 MPR393131:MPT393142 MZN393131:MZP393142 NJJ393131:NJL393142 NTF393131:NTH393142 ODB393131:ODD393142 OMX393131:OMZ393142 OWT393131:OWV393142 PGP393131:PGR393142 PQL393131:PQN393142 QAH393131:QAJ393142 QKD393131:QKF393142 QTZ393131:QUB393142 RDV393131:RDX393142 RNR393131:RNT393142 RXN393131:RXP393142 SHJ393131:SHL393142 SRF393131:SRH393142 TBB393131:TBD393142 TKX393131:TKZ393142 TUT393131:TUV393142 UEP393131:UER393142 UOL393131:UON393142 UYH393131:UYJ393142 VID393131:VIF393142 VRZ393131:VSB393142 WBV393131:WBX393142 WLR393131:WLT393142 WVN393131:WVP393142 F458669:H458680 JB458667:JD458678 SX458667:SZ458678 ACT458667:ACV458678 AMP458667:AMR458678 AWL458667:AWN458678 BGH458667:BGJ458678 BQD458667:BQF458678 BZZ458667:CAB458678 CJV458667:CJX458678 CTR458667:CTT458678 DDN458667:DDP458678 DNJ458667:DNL458678 DXF458667:DXH458678 EHB458667:EHD458678 EQX458667:EQZ458678 FAT458667:FAV458678 FKP458667:FKR458678 FUL458667:FUN458678 GEH458667:GEJ458678 GOD458667:GOF458678 GXZ458667:GYB458678 HHV458667:HHX458678 HRR458667:HRT458678 IBN458667:IBP458678 ILJ458667:ILL458678 IVF458667:IVH458678 JFB458667:JFD458678 JOX458667:JOZ458678 JYT458667:JYV458678 KIP458667:KIR458678 KSL458667:KSN458678 LCH458667:LCJ458678 LMD458667:LMF458678 LVZ458667:LWB458678 MFV458667:MFX458678 MPR458667:MPT458678 MZN458667:MZP458678 NJJ458667:NJL458678 NTF458667:NTH458678 ODB458667:ODD458678 OMX458667:OMZ458678 OWT458667:OWV458678 PGP458667:PGR458678 PQL458667:PQN458678 QAH458667:QAJ458678 QKD458667:QKF458678 QTZ458667:QUB458678 RDV458667:RDX458678 RNR458667:RNT458678 RXN458667:RXP458678 SHJ458667:SHL458678 SRF458667:SRH458678 TBB458667:TBD458678 TKX458667:TKZ458678 TUT458667:TUV458678 UEP458667:UER458678 UOL458667:UON458678 UYH458667:UYJ458678 VID458667:VIF458678 VRZ458667:VSB458678 WBV458667:WBX458678 WLR458667:WLT458678 WVN458667:WVP458678 F524205:H524216 JB524203:JD524214 SX524203:SZ524214 ACT524203:ACV524214 AMP524203:AMR524214 AWL524203:AWN524214 BGH524203:BGJ524214 BQD524203:BQF524214 BZZ524203:CAB524214 CJV524203:CJX524214 CTR524203:CTT524214 DDN524203:DDP524214 DNJ524203:DNL524214 DXF524203:DXH524214 EHB524203:EHD524214 EQX524203:EQZ524214 FAT524203:FAV524214 FKP524203:FKR524214 FUL524203:FUN524214 GEH524203:GEJ524214 GOD524203:GOF524214 GXZ524203:GYB524214 HHV524203:HHX524214 HRR524203:HRT524214 IBN524203:IBP524214 ILJ524203:ILL524214 IVF524203:IVH524214 JFB524203:JFD524214 JOX524203:JOZ524214 JYT524203:JYV524214 KIP524203:KIR524214 KSL524203:KSN524214 LCH524203:LCJ524214 LMD524203:LMF524214 LVZ524203:LWB524214 MFV524203:MFX524214 MPR524203:MPT524214 MZN524203:MZP524214 NJJ524203:NJL524214 NTF524203:NTH524214 ODB524203:ODD524214 OMX524203:OMZ524214 OWT524203:OWV524214 PGP524203:PGR524214 PQL524203:PQN524214 QAH524203:QAJ524214 QKD524203:QKF524214 QTZ524203:QUB524214 RDV524203:RDX524214 RNR524203:RNT524214 RXN524203:RXP524214 SHJ524203:SHL524214 SRF524203:SRH524214 TBB524203:TBD524214 TKX524203:TKZ524214 TUT524203:TUV524214 UEP524203:UER524214 UOL524203:UON524214 UYH524203:UYJ524214 VID524203:VIF524214 VRZ524203:VSB524214 WBV524203:WBX524214 WLR524203:WLT524214 WVN524203:WVP524214 F589741:H589752 JB589739:JD589750 SX589739:SZ589750 ACT589739:ACV589750 AMP589739:AMR589750 AWL589739:AWN589750 BGH589739:BGJ589750 BQD589739:BQF589750 BZZ589739:CAB589750 CJV589739:CJX589750 CTR589739:CTT589750 DDN589739:DDP589750 DNJ589739:DNL589750 DXF589739:DXH589750 EHB589739:EHD589750 EQX589739:EQZ589750 FAT589739:FAV589750 FKP589739:FKR589750 FUL589739:FUN589750 GEH589739:GEJ589750 GOD589739:GOF589750 GXZ589739:GYB589750 HHV589739:HHX589750 HRR589739:HRT589750 IBN589739:IBP589750 ILJ589739:ILL589750 IVF589739:IVH589750 JFB589739:JFD589750 JOX589739:JOZ589750 JYT589739:JYV589750 KIP589739:KIR589750 KSL589739:KSN589750 LCH589739:LCJ589750 LMD589739:LMF589750 LVZ589739:LWB589750 MFV589739:MFX589750 MPR589739:MPT589750 MZN589739:MZP589750 NJJ589739:NJL589750 NTF589739:NTH589750 ODB589739:ODD589750 OMX589739:OMZ589750 OWT589739:OWV589750 PGP589739:PGR589750 PQL589739:PQN589750 QAH589739:QAJ589750 QKD589739:QKF589750 QTZ589739:QUB589750 RDV589739:RDX589750 RNR589739:RNT589750 RXN589739:RXP589750 SHJ589739:SHL589750 SRF589739:SRH589750 TBB589739:TBD589750 TKX589739:TKZ589750 TUT589739:TUV589750 UEP589739:UER589750 UOL589739:UON589750 UYH589739:UYJ589750 VID589739:VIF589750 VRZ589739:VSB589750 WBV589739:WBX589750 WLR589739:WLT589750 WVN589739:WVP589750 F655277:H655288 JB655275:JD655286 SX655275:SZ655286 ACT655275:ACV655286 AMP655275:AMR655286 AWL655275:AWN655286 BGH655275:BGJ655286 BQD655275:BQF655286 BZZ655275:CAB655286 CJV655275:CJX655286 CTR655275:CTT655286 DDN655275:DDP655286 DNJ655275:DNL655286 DXF655275:DXH655286 EHB655275:EHD655286 EQX655275:EQZ655286 FAT655275:FAV655286 FKP655275:FKR655286 FUL655275:FUN655286 GEH655275:GEJ655286 GOD655275:GOF655286 GXZ655275:GYB655286 HHV655275:HHX655286 HRR655275:HRT655286 IBN655275:IBP655286 ILJ655275:ILL655286 IVF655275:IVH655286 JFB655275:JFD655286 JOX655275:JOZ655286 JYT655275:JYV655286 KIP655275:KIR655286 KSL655275:KSN655286 LCH655275:LCJ655286 LMD655275:LMF655286 LVZ655275:LWB655286 MFV655275:MFX655286 MPR655275:MPT655286 MZN655275:MZP655286 NJJ655275:NJL655286 NTF655275:NTH655286 ODB655275:ODD655286 OMX655275:OMZ655286 OWT655275:OWV655286 PGP655275:PGR655286 PQL655275:PQN655286 QAH655275:QAJ655286 QKD655275:QKF655286 QTZ655275:QUB655286 RDV655275:RDX655286 RNR655275:RNT655286 RXN655275:RXP655286 SHJ655275:SHL655286 SRF655275:SRH655286 TBB655275:TBD655286 TKX655275:TKZ655286 TUT655275:TUV655286 UEP655275:UER655286 UOL655275:UON655286 UYH655275:UYJ655286 VID655275:VIF655286 VRZ655275:VSB655286 WBV655275:WBX655286 WLR655275:WLT655286 WVN655275:WVP655286 F720813:H720824 JB720811:JD720822 SX720811:SZ720822 ACT720811:ACV720822 AMP720811:AMR720822 AWL720811:AWN720822 BGH720811:BGJ720822 BQD720811:BQF720822 BZZ720811:CAB720822 CJV720811:CJX720822 CTR720811:CTT720822 DDN720811:DDP720822 DNJ720811:DNL720822 DXF720811:DXH720822 EHB720811:EHD720822 EQX720811:EQZ720822 FAT720811:FAV720822 FKP720811:FKR720822 FUL720811:FUN720822 GEH720811:GEJ720822 GOD720811:GOF720822 GXZ720811:GYB720822 HHV720811:HHX720822 HRR720811:HRT720822 IBN720811:IBP720822 ILJ720811:ILL720822 IVF720811:IVH720822 JFB720811:JFD720822 JOX720811:JOZ720822 JYT720811:JYV720822 KIP720811:KIR720822 KSL720811:KSN720822 LCH720811:LCJ720822 LMD720811:LMF720822 LVZ720811:LWB720822 MFV720811:MFX720822 MPR720811:MPT720822 MZN720811:MZP720822 NJJ720811:NJL720822 NTF720811:NTH720822 ODB720811:ODD720822 OMX720811:OMZ720822 OWT720811:OWV720822 PGP720811:PGR720822 PQL720811:PQN720822 QAH720811:QAJ720822 QKD720811:QKF720822 QTZ720811:QUB720822 RDV720811:RDX720822 RNR720811:RNT720822 RXN720811:RXP720822 SHJ720811:SHL720822 SRF720811:SRH720822 TBB720811:TBD720822 TKX720811:TKZ720822 TUT720811:TUV720822 UEP720811:UER720822 UOL720811:UON720822 UYH720811:UYJ720822 VID720811:VIF720822 VRZ720811:VSB720822 WBV720811:WBX720822 WLR720811:WLT720822 WVN720811:WVP720822 F786349:H786360 JB786347:JD786358 SX786347:SZ786358 ACT786347:ACV786358 AMP786347:AMR786358 AWL786347:AWN786358 BGH786347:BGJ786358 BQD786347:BQF786358 BZZ786347:CAB786358 CJV786347:CJX786358 CTR786347:CTT786358 DDN786347:DDP786358 DNJ786347:DNL786358 DXF786347:DXH786358 EHB786347:EHD786358 EQX786347:EQZ786358 FAT786347:FAV786358 FKP786347:FKR786358 FUL786347:FUN786358 GEH786347:GEJ786358 GOD786347:GOF786358 GXZ786347:GYB786358 HHV786347:HHX786358 HRR786347:HRT786358 IBN786347:IBP786358 ILJ786347:ILL786358 IVF786347:IVH786358 JFB786347:JFD786358 JOX786347:JOZ786358 JYT786347:JYV786358 KIP786347:KIR786358 KSL786347:KSN786358 LCH786347:LCJ786358 LMD786347:LMF786358 LVZ786347:LWB786358 MFV786347:MFX786358 MPR786347:MPT786358 MZN786347:MZP786358 NJJ786347:NJL786358 NTF786347:NTH786358 ODB786347:ODD786358 OMX786347:OMZ786358 OWT786347:OWV786358 PGP786347:PGR786358 PQL786347:PQN786358 QAH786347:QAJ786358 QKD786347:QKF786358 QTZ786347:QUB786358 RDV786347:RDX786358 RNR786347:RNT786358 RXN786347:RXP786358 SHJ786347:SHL786358 SRF786347:SRH786358 TBB786347:TBD786358 TKX786347:TKZ786358 TUT786347:TUV786358 UEP786347:UER786358 UOL786347:UON786358 UYH786347:UYJ786358 VID786347:VIF786358 VRZ786347:VSB786358 WBV786347:WBX786358 WLR786347:WLT786358 WVN786347:WVP786358 F851885:H851896 JB851883:JD851894 SX851883:SZ851894 ACT851883:ACV851894 AMP851883:AMR851894 AWL851883:AWN851894 BGH851883:BGJ851894 BQD851883:BQF851894 BZZ851883:CAB851894 CJV851883:CJX851894 CTR851883:CTT851894 DDN851883:DDP851894 DNJ851883:DNL851894 DXF851883:DXH851894 EHB851883:EHD851894 EQX851883:EQZ851894 FAT851883:FAV851894 FKP851883:FKR851894 FUL851883:FUN851894 GEH851883:GEJ851894 GOD851883:GOF851894 GXZ851883:GYB851894 HHV851883:HHX851894 HRR851883:HRT851894 IBN851883:IBP851894 ILJ851883:ILL851894 IVF851883:IVH851894 JFB851883:JFD851894 JOX851883:JOZ851894 JYT851883:JYV851894 KIP851883:KIR851894 KSL851883:KSN851894 LCH851883:LCJ851894 LMD851883:LMF851894 LVZ851883:LWB851894 MFV851883:MFX851894 MPR851883:MPT851894 MZN851883:MZP851894 NJJ851883:NJL851894 NTF851883:NTH851894 ODB851883:ODD851894 OMX851883:OMZ851894 OWT851883:OWV851894 PGP851883:PGR851894 PQL851883:PQN851894 QAH851883:QAJ851894 QKD851883:QKF851894 QTZ851883:QUB851894 RDV851883:RDX851894 RNR851883:RNT851894 RXN851883:RXP851894 SHJ851883:SHL851894 SRF851883:SRH851894 TBB851883:TBD851894 TKX851883:TKZ851894 TUT851883:TUV851894 UEP851883:UER851894 UOL851883:UON851894 UYH851883:UYJ851894 VID851883:VIF851894 VRZ851883:VSB851894 WBV851883:WBX851894 WLR851883:WLT851894 WVN851883:WVP851894 F917421:H917432 JB917419:JD917430 SX917419:SZ917430 ACT917419:ACV917430 AMP917419:AMR917430 AWL917419:AWN917430 BGH917419:BGJ917430 BQD917419:BQF917430 BZZ917419:CAB917430 CJV917419:CJX917430 CTR917419:CTT917430 DDN917419:DDP917430 DNJ917419:DNL917430 DXF917419:DXH917430 EHB917419:EHD917430 EQX917419:EQZ917430 FAT917419:FAV917430 FKP917419:FKR917430 FUL917419:FUN917430 GEH917419:GEJ917430 GOD917419:GOF917430 GXZ917419:GYB917430 HHV917419:HHX917430 HRR917419:HRT917430 IBN917419:IBP917430 ILJ917419:ILL917430 IVF917419:IVH917430 JFB917419:JFD917430 JOX917419:JOZ917430 JYT917419:JYV917430 KIP917419:KIR917430 KSL917419:KSN917430 LCH917419:LCJ917430 LMD917419:LMF917430 LVZ917419:LWB917430 MFV917419:MFX917430 MPR917419:MPT917430 MZN917419:MZP917430 NJJ917419:NJL917430 NTF917419:NTH917430 ODB917419:ODD917430 OMX917419:OMZ917430 OWT917419:OWV917430 PGP917419:PGR917430 PQL917419:PQN917430 QAH917419:QAJ917430 QKD917419:QKF917430 QTZ917419:QUB917430 RDV917419:RDX917430 RNR917419:RNT917430 RXN917419:RXP917430 SHJ917419:SHL917430 SRF917419:SRH917430 TBB917419:TBD917430 TKX917419:TKZ917430 TUT917419:TUV917430 UEP917419:UER917430 UOL917419:UON917430 UYH917419:UYJ917430 VID917419:VIF917430 VRZ917419:VSB917430 WBV917419:WBX917430 WLR917419:WLT917430 WVN917419:WVP917430 F982957:H982968 JB982955:JD982966 SX982955:SZ982966 ACT982955:ACV982966 AMP982955:AMR982966 AWL982955:AWN982966 BGH982955:BGJ982966 BQD982955:BQF982966 BZZ982955:CAB982966 CJV982955:CJX982966 CTR982955:CTT982966 DDN982955:DDP982966 DNJ982955:DNL982966 DXF982955:DXH982966 EHB982955:EHD982966 EQX982955:EQZ982966 FAT982955:FAV982966 FKP982955:FKR982966 FUL982955:FUN982966 GEH982955:GEJ982966 GOD982955:GOF982966 GXZ982955:GYB982966 HHV982955:HHX982966 HRR982955:HRT982966 IBN982955:IBP982966 ILJ982955:ILL982966 IVF982955:IVH982966 JFB982955:JFD982966 JOX982955:JOZ982966 JYT982955:JYV982966 KIP982955:KIR982966 KSL982955:KSN982966 LCH982955:LCJ982966 LMD982955:LMF982966 LVZ982955:LWB982966 MFV982955:MFX982966 MPR982955:MPT982966 MZN982955:MZP982966 NJJ982955:NJL982966 NTF982955:NTH982966 ODB982955:ODD982966 OMX982955:OMZ982966 OWT982955:OWV982966 PGP982955:PGR982966 PQL982955:PQN982966 QAH982955:QAJ982966 QKD982955:QKF982966 QTZ982955:QUB982966 RDV982955:RDX982966 RNR982955:RNT982966 RXN982955:RXP982966 SHJ982955:SHL982966 SRF982955:SRH982966 TBB982955:TBD982966 TKX982955:TKZ982966 TUT982955:TUV982966 UEP982955:UER982966 UOL982955:UON982966 UYH982955:UYJ982966 VID982955:VIF982966 VRZ982955:VSB982966 WBV982955:WBX982966 WLR982955:WLT982966 WVN982955:WVP982966 F71:H78 F65467:H65494 JB65465:JD65492 SX65465:SZ65492 ACT65465:ACV65492 AMP65465:AMR65492 AWL65465:AWN65492 BGH65465:BGJ65492 BQD65465:BQF65492 BZZ65465:CAB65492 CJV65465:CJX65492 CTR65465:CTT65492 DDN65465:DDP65492 DNJ65465:DNL65492 DXF65465:DXH65492 EHB65465:EHD65492 EQX65465:EQZ65492 FAT65465:FAV65492 FKP65465:FKR65492 FUL65465:FUN65492 GEH65465:GEJ65492 GOD65465:GOF65492 GXZ65465:GYB65492 HHV65465:HHX65492 HRR65465:HRT65492 IBN65465:IBP65492 ILJ65465:ILL65492 IVF65465:IVH65492 JFB65465:JFD65492 JOX65465:JOZ65492 JYT65465:JYV65492 KIP65465:KIR65492 KSL65465:KSN65492 LCH65465:LCJ65492 LMD65465:LMF65492 LVZ65465:LWB65492 MFV65465:MFX65492 MPR65465:MPT65492 MZN65465:MZP65492 NJJ65465:NJL65492 NTF65465:NTH65492 ODB65465:ODD65492 OMX65465:OMZ65492 OWT65465:OWV65492 PGP65465:PGR65492 PQL65465:PQN65492 QAH65465:QAJ65492 QKD65465:QKF65492 QTZ65465:QUB65492 RDV65465:RDX65492 RNR65465:RNT65492 RXN65465:RXP65492 SHJ65465:SHL65492 SRF65465:SRH65492 TBB65465:TBD65492 TKX65465:TKZ65492 TUT65465:TUV65492 UEP65465:UER65492 UOL65465:UON65492 UYH65465:UYJ65492 VID65465:VIF65492 VRZ65465:VSB65492 WBV65465:WBX65492 WLR65465:WLT65492 WVN65465:WVP65492 F131003:H131030 JB131001:JD131028 SX131001:SZ131028 ACT131001:ACV131028 AMP131001:AMR131028 AWL131001:AWN131028 BGH131001:BGJ131028 BQD131001:BQF131028 BZZ131001:CAB131028 CJV131001:CJX131028 CTR131001:CTT131028 DDN131001:DDP131028 DNJ131001:DNL131028 DXF131001:DXH131028 EHB131001:EHD131028 EQX131001:EQZ131028 FAT131001:FAV131028 FKP131001:FKR131028 FUL131001:FUN131028 GEH131001:GEJ131028 GOD131001:GOF131028 GXZ131001:GYB131028 HHV131001:HHX131028 HRR131001:HRT131028 IBN131001:IBP131028 ILJ131001:ILL131028 IVF131001:IVH131028 JFB131001:JFD131028 JOX131001:JOZ131028 JYT131001:JYV131028 KIP131001:KIR131028 KSL131001:KSN131028 LCH131001:LCJ131028 LMD131001:LMF131028 LVZ131001:LWB131028 MFV131001:MFX131028 MPR131001:MPT131028 MZN131001:MZP131028 NJJ131001:NJL131028 NTF131001:NTH131028 ODB131001:ODD131028 OMX131001:OMZ131028 OWT131001:OWV131028 PGP131001:PGR131028 PQL131001:PQN131028 QAH131001:QAJ131028 QKD131001:QKF131028 QTZ131001:QUB131028 RDV131001:RDX131028 RNR131001:RNT131028 RXN131001:RXP131028 SHJ131001:SHL131028 SRF131001:SRH131028 TBB131001:TBD131028 TKX131001:TKZ131028 TUT131001:TUV131028 UEP131001:UER131028 UOL131001:UON131028 UYH131001:UYJ131028 VID131001:VIF131028 VRZ131001:VSB131028 WBV131001:WBX131028 WLR131001:WLT131028 WVN131001:WVP131028 F196539:H196566 JB196537:JD196564 SX196537:SZ196564 ACT196537:ACV196564 AMP196537:AMR196564 AWL196537:AWN196564 BGH196537:BGJ196564 BQD196537:BQF196564 BZZ196537:CAB196564 CJV196537:CJX196564 CTR196537:CTT196564 DDN196537:DDP196564 DNJ196537:DNL196564 DXF196537:DXH196564 EHB196537:EHD196564 EQX196537:EQZ196564 FAT196537:FAV196564 FKP196537:FKR196564 FUL196537:FUN196564 GEH196537:GEJ196564 GOD196537:GOF196564 GXZ196537:GYB196564 HHV196537:HHX196564 HRR196537:HRT196564 IBN196537:IBP196564 ILJ196537:ILL196564 IVF196537:IVH196564 JFB196537:JFD196564 JOX196537:JOZ196564 JYT196537:JYV196564 KIP196537:KIR196564 KSL196537:KSN196564 LCH196537:LCJ196564 LMD196537:LMF196564 LVZ196537:LWB196564 MFV196537:MFX196564 MPR196537:MPT196564 MZN196537:MZP196564 NJJ196537:NJL196564 NTF196537:NTH196564 ODB196537:ODD196564 OMX196537:OMZ196564 OWT196537:OWV196564 PGP196537:PGR196564 PQL196537:PQN196564 QAH196537:QAJ196564 QKD196537:QKF196564 QTZ196537:QUB196564 RDV196537:RDX196564 RNR196537:RNT196564 RXN196537:RXP196564 SHJ196537:SHL196564 SRF196537:SRH196564 TBB196537:TBD196564 TKX196537:TKZ196564 TUT196537:TUV196564 UEP196537:UER196564 UOL196537:UON196564 UYH196537:UYJ196564 VID196537:VIF196564 VRZ196537:VSB196564 WBV196537:WBX196564 WLR196537:WLT196564 WVN196537:WVP196564 F262075:H262102 JB262073:JD262100 SX262073:SZ262100 ACT262073:ACV262100 AMP262073:AMR262100 AWL262073:AWN262100 BGH262073:BGJ262100 BQD262073:BQF262100 BZZ262073:CAB262100 CJV262073:CJX262100 CTR262073:CTT262100 DDN262073:DDP262100 DNJ262073:DNL262100 DXF262073:DXH262100 EHB262073:EHD262100 EQX262073:EQZ262100 FAT262073:FAV262100 FKP262073:FKR262100 FUL262073:FUN262100 GEH262073:GEJ262100 GOD262073:GOF262100 GXZ262073:GYB262100 HHV262073:HHX262100 HRR262073:HRT262100 IBN262073:IBP262100 ILJ262073:ILL262100 IVF262073:IVH262100 JFB262073:JFD262100 JOX262073:JOZ262100 JYT262073:JYV262100 KIP262073:KIR262100 KSL262073:KSN262100 LCH262073:LCJ262100 LMD262073:LMF262100 LVZ262073:LWB262100 MFV262073:MFX262100 MPR262073:MPT262100 MZN262073:MZP262100 NJJ262073:NJL262100 NTF262073:NTH262100 ODB262073:ODD262100 OMX262073:OMZ262100 OWT262073:OWV262100 PGP262073:PGR262100 PQL262073:PQN262100 QAH262073:QAJ262100 QKD262073:QKF262100 QTZ262073:QUB262100 RDV262073:RDX262100 RNR262073:RNT262100 RXN262073:RXP262100 SHJ262073:SHL262100 SRF262073:SRH262100 TBB262073:TBD262100 TKX262073:TKZ262100 TUT262073:TUV262100 UEP262073:UER262100 UOL262073:UON262100 UYH262073:UYJ262100 VID262073:VIF262100 VRZ262073:VSB262100 WBV262073:WBX262100 WLR262073:WLT262100 WVN262073:WVP262100 F327611:H327638 JB327609:JD327636 SX327609:SZ327636 ACT327609:ACV327636 AMP327609:AMR327636 AWL327609:AWN327636 BGH327609:BGJ327636 BQD327609:BQF327636 BZZ327609:CAB327636 CJV327609:CJX327636 CTR327609:CTT327636 DDN327609:DDP327636 DNJ327609:DNL327636 DXF327609:DXH327636 EHB327609:EHD327636 EQX327609:EQZ327636 FAT327609:FAV327636 FKP327609:FKR327636 FUL327609:FUN327636 GEH327609:GEJ327636 GOD327609:GOF327636 GXZ327609:GYB327636 HHV327609:HHX327636 HRR327609:HRT327636 IBN327609:IBP327636 ILJ327609:ILL327636 IVF327609:IVH327636 JFB327609:JFD327636 JOX327609:JOZ327636 JYT327609:JYV327636 KIP327609:KIR327636 KSL327609:KSN327636 LCH327609:LCJ327636 LMD327609:LMF327636 LVZ327609:LWB327636 MFV327609:MFX327636 MPR327609:MPT327636 MZN327609:MZP327636 NJJ327609:NJL327636 NTF327609:NTH327636 ODB327609:ODD327636 OMX327609:OMZ327636 OWT327609:OWV327636 PGP327609:PGR327636 PQL327609:PQN327636 QAH327609:QAJ327636 QKD327609:QKF327636 QTZ327609:QUB327636 RDV327609:RDX327636 RNR327609:RNT327636 RXN327609:RXP327636 SHJ327609:SHL327636 SRF327609:SRH327636 TBB327609:TBD327636 TKX327609:TKZ327636 TUT327609:TUV327636 UEP327609:UER327636 UOL327609:UON327636 UYH327609:UYJ327636 VID327609:VIF327636 VRZ327609:VSB327636 WBV327609:WBX327636 WLR327609:WLT327636 WVN327609:WVP327636 F393147:H393174 JB393145:JD393172 SX393145:SZ393172 ACT393145:ACV393172 AMP393145:AMR393172 AWL393145:AWN393172 BGH393145:BGJ393172 BQD393145:BQF393172 BZZ393145:CAB393172 CJV393145:CJX393172 CTR393145:CTT393172 DDN393145:DDP393172 DNJ393145:DNL393172 DXF393145:DXH393172 EHB393145:EHD393172 EQX393145:EQZ393172 FAT393145:FAV393172 FKP393145:FKR393172 FUL393145:FUN393172 GEH393145:GEJ393172 GOD393145:GOF393172 GXZ393145:GYB393172 HHV393145:HHX393172 HRR393145:HRT393172 IBN393145:IBP393172 ILJ393145:ILL393172 IVF393145:IVH393172 JFB393145:JFD393172 JOX393145:JOZ393172 JYT393145:JYV393172 KIP393145:KIR393172 KSL393145:KSN393172 LCH393145:LCJ393172 LMD393145:LMF393172 LVZ393145:LWB393172 MFV393145:MFX393172 MPR393145:MPT393172 MZN393145:MZP393172 NJJ393145:NJL393172 NTF393145:NTH393172 ODB393145:ODD393172 OMX393145:OMZ393172 OWT393145:OWV393172 PGP393145:PGR393172 PQL393145:PQN393172 QAH393145:QAJ393172 QKD393145:QKF393172 QTZ393145:QUB393172 RDV393145:RDX393172 RNR393145:RNT393172 RXN393145:RXP393172 SHJ393145:SHL393172 SRF393145:SRH393172 TBB393145:TBD393172 TKX393145:TKZ393172 TUT393145:TUV393172 UEP393145:UER393172 UOL393145:UON393172 UYH393145:UYJ393172 VID393145:VIF393172 VRZ393145:VSB393172 WBV393145:WBX393172 WLR393145:WLT393172 WVN393145:WVP393172 F458683:H458710 JB458681:JD458708 SX458681:SZ458708 ACT458681:ACV458708 AMP458681:AMR458708 AWL458681:AWN458708 BGH458681:BGJ458708 BQD458681:BQF458708 BZZ458681:CAB458708 CJV458681:CJX458708 CTR458681:CTT458708 DDN458681:DDP458708 DNJ458681:DNL458708 DXF458681:DXH458708 EHB458681:EHD458708 EQX458681:EQZ458708 FAT458681:FAV458708 FKP458681:FKR458708 FUL458681:FUN458708 GEH458681:GEJ458708 GOD458681:GOF458708 GXZ458681:GYB458708 HHV458681:HHX458708 HRR458681:HRT458708 IBN458681:IBP458708 ILJ458681:ILL458708 IVF458681:IVH458708 JFB458681:JFD458708 JOX458681:JOZ458708 JYT458681:JYV458708 KIP458681:KIR458708 KSL458681:KSN458708 LCH458681:LCJ458708 LMD458681:LMF458708 LVZ458681:LWB458708 MFV458681:MFX458708 MPR458681:MPT458708 MZN458681:MZP458708 NJJ458681:NJL458708 NTF458681:NTH458708 ODB458681:ODD458708 OMX458681:OMZ458708 OWT458681:OWV458708 PGP458681:PGR458708 PQL458681:PQN458708 QAH458681:QAJ458708 QKD458681:QKF458708 QTZ458681:QUB458708 RDV458681:RDX458708 RNR458681:RNT458708 RXN458681:RXP458708 SHJ458681:SHL458708 SRF458681:SRH458708 TBB458681:TBD458708 TKX458681:TKZ458708 TUT458681:TUV458708 UEP458681:UER458708 UOL458681:UON458708 UYH458681:UYJ458708 VID458681:VIF458708 VRZ458681:VSB458708 WBV458681:WBX458708 WLR458681:WLT458708 WVN458681:WVP458708 F524219:H524246 JB524217:JD524244 SX524217:SZ524244 ACT524217:ACV524244 AMP524217:AMR524244 AWL524217:AWN524244 BGH524217:BGJ524244 BQD524217:BQF524244 BZZ524217:CAB524244 CJV524217:CJX524244 CTR524217:CTT524244 DDN524217:DDP524244 DNJ524217:DNL524244 DXF524217:DXH524244 EHB524217:EHD524244 EQX524217:EQZ524244 FAT524217:FAV524244 FKP524217:FKR524244 FUL524217:FUN524244 GEH524217:GEJ524244 GOD524217:GOF524244 GXZ524217:GYB524244 HHV524217:HHX524244 HRR524217:HRT524244 IBN524217:IBP524244 ILJ524217:ILL524244 IVF524217:IVH524244 JFB524217:JFD524244 JOX524217:JOZ524244 JYT524217:JYV524244 KIP524217:KIR524244 KSL524217:KSN524244 LCH524217:LCJ524244 LMD524217:LMF524244 LVZ524217:LWB524244 MFV524217:MFX524244 MPR524217:MPT524244 MZN524217:MZP524244 NJJ524217:NJL524244 NTF524217:NTH524244 ODB524217:ODD524244 OMX524217:OMZ524244 OWT524217:OWV524244 PGP524217:PGR524244 PQL524217:PQN524244 QAH524217:QAJ524244 QKD524217:QKF524244 QTZ524217:QUB524244 RDV524217:RDX524244 RNR524217:RNT524244 RXN524217:RXP524244 SHJ524217:SHL524244 SRF524217:SRH524244 TBB524217:TBD524244 TKX524217:TKZ524244 TUT524217:TUV524244 UEP524217:UER524244 UOL524217:UON524244 UYH524217:UYJ524244 VID524217:VIF524244 VRZ524217:VSB524244 WBV524217:WBX524244 WLR524217:WLT524244 WVN524217:WVP524244 F589755:H589782 JB589753:JD589780 SX589753:SZ589780 ACT589753:ACV589780 AMP589753:AMR589780 AWL589753:AWN589780 BGH589753:BGJ589780 BQD589753:BQF589780 BZZ589753:CAB589780 CJV589753:CJX589780 CTR589753:CTT589780 DDN589753:DDP589780 DNJ589753:DNL589780 DXF589753:DXH589780 EHB589753:EHD589780 EQX589753:EQZ589780 FAT589753:FAV589780 FKP589753:FKR589780 FUL589753:FUN589780 GEH589753:GEJ589780 GOD589753:GOF589780 GXZ589753:GYB589780 HHV589753:HHX589780 HRR589753:HRT589780 IBN589753:IBP589780 ILJ589753:ILL589780 IVF589753:IVH589780 JFB589753:JFD589780 JOX589753:JOZ589780 JYT589753:JYV589780 KIP589753:KIR589780 KSL589753:KSN589780 LCH589753:LCJ589780 LMD589753:LMF589780 LVZ589753:LWB589780 MFV589753:MFX589780 MPR589753:MPT589780 MZN589753:MZP589780 NJJ589753:NJL589780 NTF589753:NTH589780 ODB589753:ODD589780 OMX589753:OMZ589780 OWT589753:OWV589780 PGP589753:PGR589780 PQL589753:PQN589780 QAH589753:QAJ589780 QKD589753:QKF589780 QTZ589753:QUB589780 RDV589753:RDX589780 RNR589753:RNT589780 RXN589753:RXP589780 SHJ589753:SHL589780 SRF589753:SRH589780 TBB589753:TBD589780 TKX589753:TKZ589780 TUT589753:TUV589780 UEP589753:UER589780 UOL589753:UON589780 UYH589753:UYJ589780 VID589753:VIF589780 VRZ589753:VSB589780 WBV589753:WBX589780 WLR589753:WLT589780 WVN589753:WVP589780 F655291:H655318 JB655289:JD655316 SX655289:SZ655316 ACT655289:ACV655316 AMP655289:AMR655316 AWL655289:AWN655316 BGH655289:BGJ655316 BQD655289:BQF655316 BZZ655289:CAB655316 CJV655289:CJX655316 CTR655289:CTT655316 DDN655289:DDP655316 DNJ655289:DNL655316 DXF655289:DXH655316 EHB655289:EHD655316 EQX655289:EQZ655316 FAT655289:FAV655316 FKP655289:FKR655316 FUL655289:FUN655316 GEH655289:GEJ655316 GOD655289:GOF655316 GXZ655289:GYB655316 HHV655289:HHX655316 HRR655289:HRT655316 IBN655289:IBP655316 ILJ655289:ILL655316 IVF655289:IVH655316 JFB655289:JFD655316 JOX655289:JOZ655316 JYT655289:JYV655316 KIP655289:KIR655316 KSL655289:KSN655316 LCH655289:LCJ655316 LMD655289:LMF655316 LVZ655289:LWB655316 MFV655289:MFX655316 MPR655289:MPT655316 MZN655289:MZP655316 NJJ655289:NJL655316 NTF655289:NTH655316 ODB655289:ODD655316 OMX655289:OMZ655316 OWT655289:OWV655316 PGP655289:PGR655316 PQL655289:PQN655316 QAH655289:QAJ655316 QKD655289:QKF655316 QTZ655289:QUB655316 RDV655289:RDX655316 RNR655289:RNT655316 RXN655289:RXP655316 SHJ655289:SHL655316 SRF655289:SRH655316 TBB655289:TBD655316 TKX655289:TKZ655316 TUT655289:TUV655316 UEP655289:UER655316 UOL655289:UON655316 UYH655289:UYJ655316 VID655289:VIF655316 VRZ655289:VSB655316 WBV655289:WBX655316 WLR655289:WLT655316 WVN655289:WVP655316 F720827:H720854 JB720825:JD720852 SX720825:SZ720852 ACT720825:ACV720852 AMP720825:AMR720852 AWL720825:AWN720852 BGH720825:BGJ720852 BQD720825:BQF720852 BZZ720825:CAB720852 CJV720825:CJX720852 CTR720825:CTT720852 DDN720825:DDP720852 DNJ720825:DNL720852 DXF720825:DXH720852 EHB720825:EHD720852 EQX720825:EQZ720852 FAT720825:FAV720852 FKP720825:FKR720852 FUL720825:FUN720852 GEH720825:GEJ720852 GOD720825:GOF720852 GXZ720825:GYB720852 HHV720825:HHX720852 HRR720825:HRT720852 IBN720825:IBP720852 ILJ720825:ILL720852 IVF720825:IVH720852 JFB720825:JFD720852 JOX720825:JOZ720852 JYT720825:JYV720852 KIP720825:KIR720852 KSL720825:KSN720852 LCH720825:LCJ720852 LMD720825:LMF720852 LVZ720825:LWB720852 MFV720825:MFX720852 MPR720825:MPT720852 MZN720825:MZP720852 NJJ720825:NJL720852 NTF720825:NTH720852 ODB720825:ODD720852 OMX720825:OMZ720852 OWT720825:OWV720852 PGP720825:PGR720852 PQL720825:PQN720852 QAH720825:QAJ720852 QKD720825:QKF720852 QTZ720825:QUB720852 RDV720825:RDX720852 RNR720825:RNT720852 RXN720825:RXP720852 SHJ720825:SHL720852 SRF720825:SRH720852 TBB720825:TBD720852 TKX720825:TKZ720852 TUT720825:TUV720852 UEP720825:UER720852 UOL720825:UON720852 UYH720825:UYJ720852 VID720825:VIF720852 VRZ720825:VSB720852 WBV720825:WBX720852 WLR720825:WLT720852 WVN720825:WVP720852 F786363:H786390 JB786361:JD786388 SX786361:SZ786388 ACT786361:ACV786388 AMP786361:AMR786388 AWL786361:AWN786388 BGH786361:BGJ786388 BQD786361:BQF786388 BZZ786361:CAB786388 CJV786361:CJX786388 CTR786361:CTT786388 DDN786361:DDP786388 DNJ786361:DNL786388 DXF786361:DXH786388 EHB786361:EHD786388 EQX786361:EQZ786388 FAT786361:FAV786388 FKP786361:FKR786388 FUL786361:FUN786388 GEH786361:GEJ786388 GOD786361:GOF786388 GXZ786361:GYB786388 HHV786361:HHX786388 HRR786361:HRT786388 IBN786361:IBP786388 ILJ786361:ILL786388 IVF786361:IVH786388 JFB786361:JFD786388 JOX786361:JOZ786388 JYT786361:JYV786388 KIP786361:KIR786388 KSL786361:KSN786388 LCH786361:LCJ786388 LMD786361:LMF786388 LVZ786361:LWB786388 MFV786361:MFX786388 MPR786361:MPT786388 MZN786361:MZP786388 NJJ786361:NJL786388 NTF786361:NTH786388 ODB786361:ODD786388 OMX786361:OMZ786388 OWT786361:OWV786388 PGP786361:PGR786388 PQL786361:PQN786388 QAH786361:QAJ786388 QKD786361:QKF786388 QTZ786361:QUB786388 RDV786361:RDX786388 RNR786361:RNT786388 RXN786361:RXP786388 SHJ786361:SHL786388 SRF786361:SRH786388 TBB786361:TBD786388 TKX786361:TKZ786388 TUT786361:TUV786388 UEP786361:UER786388 UOL786361:UON786388 UYH786361:UYJ786388 VID786361:VIF786388 VRZ786361:VSB786388 WBV786361:WBX786388 WLR786361:WLT786388 WVN786361:WVP786388 F851899:H851926 JB851897:JD851924 SX851897:SZ851924 ACT851897:ACV851924 AMP851897:AMR851924 AWL851897:AWN851924 BGH851897:BGJ851924 BQD851897:BQF851924 BZZ851897:CAB851924 CJV851897:CJX851924 CTR851897:CTT851924 DDN851897:DDP851924 DNJ851897:DNL851924 DXF851897:DXH851924 EHB851897:EHD851924 EQX851897:EQZ851924 FAT851897:FAV851924 FKP851897:FKR851924 FUL851897:FUN851924 GEH851897:GEJ851924 GOD851897:GOF851924 GXZ851897:GYB851924 HHV851897:HHX851924 HRR851897:HRT851924 IBN851897:IBP851924 ILJ851897:ILL851924 IVF851897:IVH851924 JFB851897:JFD851924 JOX851897:JOZ851924 JYT851897:JYV851924 KIP851897:KIR851924 KSL851897:KSN851924 LCH851897:LCJ851924 LMD851897:LMF851924 LVZ851897:LWB851924 MFV851897:MFX851924 MPR851897:MPT851924 MZN851897:MZP851924 NJJ851897:NJL851924 NTF851897:NTH851924 ODB851897:ODD851924 OMX851897:OMZ851924 OWT851897:OWV851924 PGP851897:PGR851924 PQL851897:PQN851924 QAH851897:QAJ851924 QKD851897:QKF851924 QTZ851897:QUB851924 RDV851897:RDX851924 RNR851897:RNT851924 RXN851897:RXP851924 SHJ851897:SHL851924 SRF851897:SRH851924 TBB851897:TBD851924 TKX851897:TKZ851924 TUT851897:TUV851924 UEP851897:UER851924 UOL851897:UON851924 UYH851897:UYJ851924 VID851897:VIF851924 VRZ851897:VSB851924 WBV851897:WBX851924 WLR851897:WLT851924 WVN851897:WVP851924 F917435:H917462 JB917433:JD917460 SX917433:SZ917460 ACT917433:ACV917460 AMP917433:AMR917460 AWL917433:AWN917460 BGH917433:BGJ917460 BQD917433:BQF917460 BZZ917433:CAB917460 CJV917433:CJX917460 CTR917433:CTT917460 DDN917433:DDP917460 DNJ917433:DNL917460 DXF917433:DXH917460 EHB917433:EHD917460 EQX917433:EQZ917460 FAT917433:FAV917460 FKP917433:FKR917460 FUL917433:FUN917460 GEH917433:GEJ917460 GOD917433:GOF917460 GXZ917433:GYB917460 HHV917433:HHX917460 HRR917433:HRT917460 IBN917433:IBP917460 ILJ917433:ILL917460 IVF917433:IVH917460 JFB917433:JFD917460 JOX917433:JOZ917460 JYT917433:JYV917460 KIP917433:KIR917460 KSL917433:KSN917460 LCH917433:LCJ917460 LMD917433:LMF917460 LVZ917433:LWB917460 MFV917433:MFX917460 MPR917433:MPT917460 MZN917433:MZP917460 NJJ917433:NJL917460 NTF917433:NTH917460 ODB917433:ODD917460 OMX917433:OMZ917460 OWT917433:OWV917460 PGP917433:PGR917460 PQL917433:PQN917460 QAH917433:QAJ917460 QKD917433:QKF917460 QTZ917433:QUB917460 RDV917433:RDX917460 RNR917433:RNT917460 RXN917433:RXP917460 SHJ917433:SHL917460 SRF917433:SRH917460 TBB917433:TBD917460 TKX917433:TKZ917460 TUT917433:TUV917460 UEP917433:UER917460 UOL917433:UON917460 UYH917433:UYJ917460 VID917433:VIF917460 VRZ917433:VSB917460 WBV917433:WBX917460 WLR917433:WLT917460 WVN917433:WVP917460 F982971:H982998 JB982969:JD982996 SX982969:SZ982996 ACT982969:ACV982996 AMP982969:AMR982996 AWL982969:AWN982996 BGH982969:BGJ982996 BQD982969:BQF982996 BZZ982969:CAB982996 CJV982969:CJX982996 CTR982969:CTT982996 DDN982969:DDP982996 DNJ982969:DNL982996 DXF982969:DXH982996 EHB982969:EHD982996 EQX982969:EQZ982996 FAT982969:FAV982996 FKP982969:FKR982996 FUL982969:FUN982996 GEH982969:GEJ982996 GOD982969:GOF982996 GXZ982969:GYB982996 HHV982969:HHX982996 HRR982969:HRT982996 IBN982969:IBP982996 ILJ982969:ILL982996 IVF982969:IVH982996 JFB982969:JFD982996 JOX982969:JOZ982996 JYT982969:JYV982996 KIP982969:KIR982996 KSL982969:KSN982996 LCH982969:LCJ982996 LMD982969:LMF982996 LVZ982969:LWB982996 MFV982969:MFX982996 MPR982969:MPT982996 MZN982969:MZP982996 NJJ982969:NJL982996 NTF982969:NTH982996 ODB982969:ODD982996 OMX982969:OMZ982996 OWT982969:OWV982996 PGP982969:PGR982996 PQL982969:PQN982996 QAH982969:QAJ982996 QKD982969:QKF982996 QTZ982969:QUB982996 RDV982969:RDX982996 RNR982969:RNT982996 RXN982969:RXP982996 SHJ982969:SHL982996 SRF982969:SRH982996 TBB982969:TBD982996 TKX982969:TKZ982996 TUT982969:TUV982996 UEP982969:UER982996 UOL982969:UON982996 UYH982969:UYJ982996 VID982969:VIF982996 VRZ982969:VSB982996 WBV982969:WBX982996 WLR982969:WLT982996 WVN982969:WVP982996 F65507:H65508 JB65505:JD65506 SX65505:SZ65506 ACT65505:ACV65506 AMP65505:AMR65506 AWL65505:AWN65506 BGH65505:BGJ65506 BQD65505:BQF65506 BZZ65505:CAB65506 CJV65505:CJX65506 CTR65505:CTT65506 DDN65505:DDP65506 DNJ65505:DNL65506 DXF65505:DXH65506 EHB65505:EHD65506 EQX65505:EQZ65506 FAT65505:FAV65506 FKP65505:FKR65506 FUL65505:FUN65506 GEH65505:GEJ65506 GOD65505:GOF65506 GXZ65505:GYB65506 HHV65505:HHX65506 HRR65505:HRT65506 IBN65505:IBP65506 ILJ65505:ILL65506 IVF65505:IVH65506 JFB65505:JFD65506 JOX65505:JOZ65506 JYT65505:JYV65506 KIP65505:KIR65506 KSL65505:KSN65506 LCH65505:LCJ65506 LMD65505:LMF65506 LVZ65505:LWB65506 MFV65505:MFX65506 MPR65505:MPT65506 MZN65505:MZP65506 NJJ65505:NJL65506 NTF65505:NTH65506 ODB65505:ODD65506 OMX65505:OMZ65506 OWT65505:OWV65506 PGP65505:PGR65506 PQL65505:PQN65506 QAH65505:QAJ65506 QKD65505:QKF65506 QTZ65505:QUB65506 RDV65505:RDX65506 RNR65505:RNT65506 RXN65505:RXP65506 SHJ65505:SHL65506 SRF65505:SRH65506 TBB65505:TBD65506 TKX65505:TKZ65506 TUT65505:TUV65506 UEP65505:UER65506 UOL65505:UON65506 UYH65505:UYJ65506 VID65505:VIF65506 VRZ65505:VSB65506 WBV65505:WBX65506 WLR65505:WLT65506 WVN65505:WVP65506 F131043:H131044 JB131041:JD131042 SX131041:SZ131042 ACT131041:ACV131042 AMP131041:AMR131042 AWL131041:AWN131042 BGH131041:BGJ131042 BQD131041:BQF131042 BZZ131041:CAB131042 CJV131041:CJX131042 CTR131041:CTT131042 DDN131041:DDP131042 DNJ131041:DNL131042 DXF131041:DXH131042 EHB131041:EHD131042 EQX131041:EQZ131042 FAT131041:FAV131042 FKP131041:FKR131042 FUL131041:FUN131042 GEH131041:GEJ131042 GOD131041:GOF131042 GXZ131041:GYB131042 HHV131041:HHX131042 HRR131041:HRT131042 IBN131041:IBP131042 ILJ131041:ILL131042 IVF131041:IVH131042 JFB131041:JFD131042 JOX131041:JOZ131042 JYT131041:JYV131042 KIP131041:KIR131042 KSL131041:KSN131042 LCH131041:LCJ131042 LMD131041:LMF131042 LVZ131041:LWB131042 MFV131041:MFX131042 MPR131041:MPT131042 MZN131041:MZP131042 NJJ131041:NJL131042 NTF131041:NTH131042 ODB131041:ODD131042 OMX131041:OMZ131042 OWT131041:OWV131042 PGP131041:PGR131042 PQL131041:PQN131042 QAH131041:QAJ131042 QKD131041:QKF131042 QTZ131041:QUB131042 RDV131041:RDX131042 RNR131041:RNT131042 RXN131041:RXP131042 SHJ131041:SHL131042 SRF131041:SRH131042 TBB131041:TBD131042 TKX131041:TKZ131042 TUT131041:TUV131042 UEP131041:UER131042 UOL131041:UON131042 UYH131041:UYJ131042 VID131041:VIF131042 VRZ131041:VSB131042 WBV131041:WBX131042 WLR131041:WLT131042 WVN131041:WVP131042 F196579:H196580 JB196577:JD196578 SX196577:SZ196578 ACT196577:ACV196578 AMP196577:AMR196578 AWL196577:AWN196578 BGH196577:BGJ196578 BQD196577:BQF196578 BZZ196577:CAB196578 CJV196577:CJX196578 CTR196577:CTT196578 DDN196577:DDP196578 DNJ196577:DNL196578 DXF196577:DXH196578 EHB196577:EHD196578 EQX196577:EQZ196578 FAT196577:FAV196578 FKP196577:FKR196578 FUL196577:FUN196578 GEH196577:GEJ196578 GOD196577:GOF196578 GXZ196577:GYB196578 HHV196577:HHX196578 HRR196577:HRT196578 IBN196577:IBP196578 ILJ196577:ILL196578 IVF196577:IVH196578 JFB196577:JFD196578 JOX196577:JOZ196578 JYT196577:JYV196578 KIP196577:KIR196578 KSL196577:KSN196578 LCH196577:LCJ196578 LMD196577:LMF196578 LVZ196577:LWB196578 MFV196577:MFX196578 MPR196577:MPT196578 MZN196577:MZP196578 NJJ196577:NJL196578 NTF196577:NTH196578 ODB196577:ODD196578 OMX196577:OMZ196578 OWT196577:OWV196578 PGP196577:PGR196578 PQL196577:PQN196578 QAH196577:QAJ196578 QKD196577:QKF196578 QTZ196577:QUB196578 RDV196577:RDX196578 RNR196577:RNT196578 RXN196577:RXP196578 SHJ196577:SHL196578 SRF196577:SRH196578 TBB196577:TBD196578 TKX196577:TKZ196578 TUT196577:TUV196578 UEP196577:UER196578 UOL196577:UON196578 UYH196577:UYJ196578 VID196577:VIF196578 VRZ196577:VSB196578 WBV196577:WBX196578 WLR196577:WLT196578 WVN196577:WVP196578 F262115:H262116 JB262113:JD262114 SX262113:SZ262114 ACT262113:ACV262114 AMP262113:AMR262114 AWL262113:AWN262114 BGH262113:BGJ262114 BQD262113:BQF262114 BZZ262113:CAB262114 CJV262113:CJX262114 CTR262113:CTT262114 DDN262113:DDP262114 DNJ262113:DNL262114 DXF262113:DXH262114 EHB262113:EHD262114 EQX262113:EQZ262114 FAT262113:FAV262114 FKP262113:FKR262114 FUL262113:FUN262114 GEH262113:GEJ262114 GOD262113:GOF262114 GXZ262113:GYB262114 HHV262113:HHX262114 HRR262113:HRT262114 IBN262113:IBP262114 ILJ262113:ILL262114 IVF262113:IVH262114 JFB262113:JFD262114 JOX262113:JOZ262114 JYT262113:JYV262114 KIP262113:KIR262114 KSL262113:KSN262114 LCH262113:LCJ262114 LMD262113:LMF262114 LVZ262113:LWB262114 MFV262113:MFX262114 MPR262113:MPT262114 MZN262113:MZP262114 NJJ262113:NJL262114 NTF262113:NTH262114 ODB262113:ODD262114 OMX262113:OMZ262114 OWT262113:OWV262114 PGP262113:PGR262114 PQL262113:PQN262114 QAH262113:QAJ262114 QKD262113:QKF262114 QTZ262113:QUB262114 RDV262113:RDX262114 RNR262113:RNT262114 RXN262113:RXP262114 SHJ262113:SHL262114 SRF262113:SRH262114 TBB262113:TBD262114 TKX262113:TKZ262114 TUT262113:TUV262114 UEP262113:UER262114 UOL262113:UON262114 UYH262113:UYJ262114 VID262113:VIF262114 VRZ262113:VSB262114 WBV262113:WBX262114 WLR262113:WLT262114 WVN262113:WVP262114 F327651:H327652 JB327649:JD327650 SX327649:SZ327650 ACT327649:ACV327650 AMP327649:AMR327650 AWL327649:AWN327650 BGH327649:BGJ327650 BQD327649:BQF327650 BZZ327649:CAB327650 CJV327649:CJX327650 CTR327649:CTT327650 DDN327649:DDP327650 DNJ327649:DNL327650 DXF327649:DXH327650 EHB327649:EHD327650 EQX327649:EQZ327650 FAT327649:FAV327650 FKP327649:FKR327650 FUL327649:FUN327650 GEH327649:GEJ327650 GOD327649:GOF327650 GXZ327649:GYB327650 HHV327649:HHX327650 HRR327649:HRT327650 IBN327649:IBP327650 ILJ327649:ILL327650 IVF327649:IVH327650 JFB327649:JFD327650 JOX327649:JOZ327650 JYT327649:JYV327650 KIP327649:KIR327650 KSL327649:KSN327650 LCH327649:LCJ327650 LMD327649:LMF327650 LVZ327649:LWB327650 MFV327649:MFX327650 MPR327649:MPT327650 MZN327649:MZP327650 NJJ327649:NJL327650 NTF327649:NTH327650 ODB327649:ODD327650 OMX327649:OMZ327650 OWT327649:OWV327650 PGP327649:PGR327650 PQL327649:PQN327650 QAH327649:QAJ327650 QKD327649:QKF327650 QTZ327649:QUB327650 RDV327649:RDX327650 RNR327649:RNT327650 RXN327649:RXP327650 SHJ327649:SHL327650 SRF327649:SRH327650 TBB327649:TBD327650 TKX327649:TKZ327650 TUT327649:TUV327650 UEP327649:UER327650 UOL327649:UON327650 UYH327649:UYJ327650 VID327649:VIF327650 VRZ327649:VSB327650 WBV327649:WBX327650 WLR327649:WLT327650 WVN327649:WVP327650 F393187:H393188 JB393185:JD393186 SX393185:SZ393186 ACT393185:ACV393186 AMP393185:AMR393186 AWL393185:AWN393186 BGH393185:BGJ393186 BQD393185:BQF393186 BZZ393185:CAB393186 CJV393185:CJX393186 CTR393185:CTT393186 DDN393185:DDP393186 DNJ393185:DNL393186 DXF393185:DXH393186 EHB393185:EHD393186 EQX393185:EQZ393186 FAT393185:FAV393186 FKP393185:FKR393186 FUL393185:FUN393186 GEH393185:GEJ393186 GOD393185:GOF393186 GXZ393185:GYB393186 HHV393185:HHX393186 HRR393185:HRT393186 IBN393185:IBP393186 ILJ393185:ILL393186 IVF393185:IVH393186 JFB393185:JFD393186 JOX393185:JOZ393186 JYT393185:JYV393186 KIP393185:KIR393186 KSL393185:KSN393186 LCH393185:LCJ393186 LMD393185:LMF393186 LVZ393185:LWB393186 MFV393185:MFX393186 MPR393185:MPT393186 MZN393185:MZP393186 NJJ393185:NJL393186 NTF393185:NTH393186 ODB393185:ODD393186 OMX393185:OMZ393186 OWT393185:OWV393186 PGP393185:PGR393186 PQL393185:PQN393186 QAH393185:QAJ393186 QKD393185:QKF393186 QTZ393185:QUB393186 RDV393185:RDX393186 RNR393185:RNT393186 RXN393185:RXP393186 SHJ393185:SHL393186 SRF393185:SRH393186 TBB393185:TBD393186 TKX393185:TKZ393186 TUT393185:TUV393186 UEP393185:UER393186 UOL393185:UON393186 UYH393185:UYJ393186 VID393185:VIF393186 VRZ393185:VSB393186 WBV393185:WBX393186 WLR393185:WLT393186 WVN393185:WVP393186 F458723:H458724 JB458721:JD458722 SX458721:SZ458722 ACT458721:ACV458722 AMP458721:AMR458722 AWL458721:AWN458722 BGH458721:BGJ458722 BQD458721:BQF458722 BZZ458721:CAB458722 CJV458721:CJX458722 CTR458721:CTT458722 DDN458721:DDP458722 DNJ458721:DNL458722 DXF458721:DXH458722 EHB458721:EHD458722 EQX458721:EQZ458722 FAT458721:FAV458722 FKP458721:FKR458722 FUL458721:FUN458722 GEH458721:GEJ458722 GOD458721:GOF458722 GXZ458721:GYB458722 HHV458721:HHX458722 HRR458721:HRT458722 IBN458721:IBP458722 ILJ458721:ILL458722 IVF458721:IVH458722 JFB458721:JFD458722 JOX458721:JOZ458722 JYT458721:JYV458722 KIP458721:KIR458722 KSL458721:KSN458722 LCH458721:LCJ458722 LMD458721:LMF458722 LVZ458721:LWB458722 MFV458721:MFX458722 MPR458721:MPT458722 MZN458721:MZP458722 NJJ458721:NJL458722 NTF458721:NTH458722 ODB458721:ODD458722 OMX458721:OMZ458722 OWT458721:OWV458722 PGP458721:PGR458722 PQL458721:PQN458722 QAH458721:QAJ458722 QKD458721:QKF458722 QTZ458721:QUB458722 RDV458721:RDX458722 RNR458721:RNT458722 RXN458721:RXP458722 SHJ458721:SHL458722 SRF458721:SRH458722 TBB458721:TBD458722 TKX458721:TKZ458722 TUT458721:TUV458722 UEP458721:UER458722 UOL458721:UON458722 UYH458721:UYJ458722 VID458721:VIF458722 VRZ458721:VSB458722 WBV458721:WBX458722 WLR458721:WLT458722 WVN458721:WVP458722 F524259:H524260 JB524257:JD524258 SX524257:SZ524258 ACT524257:ACV524258 AMP524257:AMR524258 AWL524257:AWN524258 BGH524257:BGJ524258 BQD524257:BQF524258 BZZ524257:CAB524258 CJV524257:CJX524258 CTR524257:CTT524258 DDN524257:DDP524258 DNJ524257:DNL524258 DXF524257:DXH524258 EHB524257:EHD524258 EQX524257:EQZ524258 FAT524257:FAV524258 FKP524257:FKR524258 FUL524257:FUN524258 GEH524257:GEJ524258 GOD524257:GOF524258 GXZ524257:GYB524258 HHV524257:HHX524258 HRR524257:HRT524258 IBN524257:IBP524258 ILJ524257:ILL524258 IVF524257:IVH524258 JFB524257:JFD524258 JOX524257:JOZ524258 JYT524257:JYV524258 KIP524257:KIR524258 KSL524257:KSN524258 LCH524257:LCJ524258 LMD524257:LMF524258 LVZ524257:LWB524258 MFV524257:MFX524258 MPR524257:MPT524258 MZN524257:MZP524258 NJJ524257:NJL524258 NTF524257:NTH524258 ODB524257:ODD524258 OMX524257:OMZ524258 OWT524257:OWV524258 PGP524257:PGR524258 PQL524257:PQN524258 QAH524257:QAJ524258 QKD524257:QKF524258 QTZ524257:QUB524258 RDV524257:RDX524258 RNR524257:RNT524258 RXN524257:RXP524258 SHJ524257:SHL524258 SRF524257:SRH524258 TBB524257:TBD524258 TKX524257:TKZ524258 TUT524257:TUV524258 UEP524257:UER524258 UOL524257:UON524258 UYH524257:UYJ524258 VID524257:VIF524258 VRZ524257:VSB524258 WBV524257:WBX524258 WLR524257:WLT524258 WVN524257:WVP524258 F589795:H589796 JB589793:JD589794 SX589793:SZ589794 ACT589793:ACV589794 AMP589793:AMR589794 AWL589793:AWN589794 BGH589793:BGJ589794 BQD589793:BQF589794 BZZ589793:CAB589794 CJV589793:CJX589794 CTR589793:CTT589794 DDN589793:DDP589794 DNJ589793:DNL589794 DXF589793:DXH589794 EHB589793:EHD589794 EQX589793:EQZ589794 FAT589793:FAV589794 FKP589793:FKR589794 FUL589793:FUN589794 GEH589793:GEJ589794 GOD589793:GOF589794 GXZ589793:GYB589794 HHV589793:HHX589794 HRR589793:HRT589794 IBN589793:IBP589794 ILJ589793:ILL589794 IVF589793:IVH589794 JFB589793:JFD589794 JOX589793:JOZ589794 JYT589793:JYV589794 KIP589793:KIR589794 KSL589793:KSN589794 LCH589793:LCJ589794 LMD589793:LMF589794 LVZ589793:LWB589794 MFV589793:MFX589794 MPR589793:MPT589794 MZN589793:MZP589794 NJJ589793:NJL589794 NTF589793:NTH589794 ODB589793:ODD589794 OMX589793:OMZ589794 OWT589793:OWV589794 PGP589793:PGR589794 PQL589793:PQN589794 QAH589793:QAJ589794 QKD589793:QKF589794 QTZ589793:QUB589794 RDV589793:RDX589794 RNR589793:RNT589794 RXN589793:RXP589794 SHJ589793:SHL589794 SRF589793:SRH589794 TBB589793:TBD589794 TKX589793:TKZ589794 TUT589793:TUV589794 UEP589793:UER589794 UOL589793:UON589794 UYH589793:UYJ589794 VID589793:VIF589794 VRZ589793:VSB589794 WBV589793:WBX589794 WLR589793:WLT589794 WVN589793:WVP589794 F655331:H655332 JB655329:JD655330 SX655329:SZ655330 ACT655329:ACV655330 AMP655329:AMR655330 AWL655329:AWN655330 BGH655329:BGJ655330 BQD655329:BQF655330 BZZ655329:CAB655330 CJV655329:CJX655330 CTR655329:CTT655330 DDN655329:DDP655330 DNJ655329:DNL655330 DXF655329:DXH655330 EHB655329:EHD655330 EQX655329:EQZ655330 FAT655329:FAV655330 FKP655329:FKR655330 FUL655329:FUN655330 GEH655329:GEJ655330 GOD655329:GOF655330 GXZ655329:GYB655330 HHV655329:HHX655330 HRR655329:HRT655330 IBN655329:IBP655330 ILJ655329:ILL655330 IVF655329:IVH655330 JFB655329:JFD655330 JOX655329:JOZ655330 JYT655329:JYV655330 KIP655329:KIR655330 KSL655329:KSN655330 LCH655329:LCJ655330 LMD655329:LMF655330 LVZ655329:LWB655330 MFV655329:MFX655330 MPR655329:MPT655330 MZN655329:MZP655330 NJJ655329:NJL655330 NTF655329:NTH655330 ODB655329:ODD655330 OMX655329:OMZ655330 OWT655329:OWV655330 PGP655329:PGR655330 PQL655329:PQN655330 QAH655329:QAJ655330 QKD655329:QKF655330 QTZ655329:QUB655330 RDV655329:RDX655330 RNR655329:RNT655330 RXN655329:RXP655330 SHJ655329:SHL655330 SRF655329:SRH655330 TBB655329:TBD655330 TKX655329:TKZ655330 TUT655329:TUV655330 UEP655329:UER655330 UOL655329:UON655330 UYH655329:UYJ655330 VID655329:VIF655330 VRZ655329:VSB655330 WBV655329:WBX655330 WLR655329:WLT655330 WVN655329:WVP655330 F720867:H720868 JB720865:JD720866 SX720865:SZ720866 ACT720865:ACV720866 AMP720865:AMR720866 AWL720865:AWN720866 BGH720865:BGJ720866 BQD720865:BQF720866 BZZ720865:CAB720866 CJV720865:CJX720866 CTR720865:CTT720866 DDN720865:DDP720866 DNJ720865:DNL720866 DXF720865:DXH720866 EHB720865:EHD720866 EQX720865:EQZ720866 FAT720865:FAV720866 FKP720865:FKR720866 FUL720865:FUN720866 GEH720865:GEJ720866 GOD720865:GOF720866 GXZ720865:GYB720866 HHV720865:HHX720866 HRR720865:HRT720866 IBN720865:IBP720866 ILJ720865:ILL720866 IVF720865:IVH720866 JFB720865:JFD720866 JOX720865:JOZ720866 JYT720865:JYV720866 KIP720865:KIR720866 KSL720865:KSN720866 LCH720865:LCJ720866 LMD720865:LMF720866 LVZ720865:LWB720866 MFV720865:MFX720866 MPR720865:MPT720866 MZN720865:MZP720866 NJJ720865:NJL720866 NTF720865:NTH720866 ODB720865:ODD720866 OMX720865:OMZ720866 OWT720865:OWV720866 PGP720865:PGR720866 PQL720865:PQN720866 QAH720865:QAJ720866 QKD720865:QKF720866 QTZ720865:QUB720866 RDV720865:RDX720866 RNR720865:RNT720866 RXN720865:RXP720866 SHJ720865:SHL720866 SRF720865:SRH720866 TBB720865:TBD720866 TKX720865:TKZ720866 TUT720865:TUV720866 UEP720865:UER720866 UOL720865:UON720866 UYH720865:UYJ720866 VID720865:VIF720866 VRZ720865:VSB720866 WBV720865:WBX720866 WLR720865:WLT720866 WVN720865:WVP720866 F786403:H786404 JB786401:JD786402 SX786401:SZ786402 ACT786401:ACV786402 AMP786401:AMR786402 AWL786401:AWN786402 BGH786401:BGJ786402 BQD786401:BQF786402 BZZ786401:CAB786402 CJV786401:CJX786402 CTR786401:CTT786402 DDN786401:DDP786402 DNJ786401:DNL786402 DXF786401:DXH786402 EHB786401:EHD786402 EQX786401:EQZ786402 FAT786401:FAV786402 FKP786401:FKR786402 FUL786401:FUN786402 GEH786401:GEJ786402 GOD786401:GOF786402 GXZ786401:GYB786402 HHV786401:HHX786402 HRR786401:HRT786402 IBN786401:IBP786402 ILJ786401:ILL786402 IVF786401:IVH786402 JFB786401:JFD786402 JOX786401:JOZ786402 JYT786401:JYV786402 KIP786401:KIR786402 KSL786401:KSN786402 LCH786401:LCJ786402 LMD786401:LMF786402 LVZ786401:LWB786402 MFV786401:MFX786402 MPR786401:MPT786402 MZN786401:MZP786402 NJJ786401:NJL786402 NTF786401:NTH786402 ODB786401:ODD786402 OMX786401:OMZ786402 OWT786401:OWV786402 PGP786401:PGR786402 PQL786401:PQN786402 QAH786401:QAJ786402 QKD786401:QKF786402 QTZ786401:QUB786402 RDV786401:RDX786402 RNR786401:RNT786402 RXN786401:RXP786402 SHJ786401:SHL786402 SRF786401:SRH786402 TBB786401:TBD786402 TKX786401:TKZ786402 TUT786401:TUV786402 UEP786401:UER786402 UOL786401:UON786402 UYH786401:UYJ786402 VID786401:VIF786402 VRZ786401:VSB786402 WBV786401:WBX786402 WLR786401:WLT786402 WVN786401:WVP786402 F851939:H851940 JB851937:JD851938 SX851937:SZ851938 ACT851937:ACV851938 AMP851937:AMR851938 AWL851937:AWN851938 BGH851937:BGJ851938 BQD851937:BQF851938 BZZ851937:CAB851938 CJV851937:CJX851938 CTR851937:CTT851938 DDN851937:DDP851938 DNJ851937:DNL851938 DXF851937:DXH851938 EHB851937:EHD851938 EQX851937:EQZ851938 FAT851937:FAV851938 FKP851937:FKR851938 FUL851937:FUN851938 GEH851937:GEJ851938 GOD851937:GOF851938 GXZ851937:GYB851938 HHV851937:HHX851938 HRR851937:HRT851938 IBN851937:IBP851938 ILJ851937:ILL851938 IVF851937:IVH851938 JFB851937:JFD851938 JOX851937:JOZ851938 JYT851937:JYV851938 KIP851937:KIR851938 KSL851937:KSN851938 LCH851937:LCJ851938 LMD851937:LMF851938 LVZ851937:LWB851938 MFV851937:MFX851938 MPR851937:MPT851938 MZN851937:MZP851938 NJJ851937:NJL851938 NTF851937:NTH851938 ODB851937:ODD851938 OMX851937:OMZ851938 OWT851937:OWV851938 PGP851937:PGR851938 PQL851937:PQN851938 QAH851937:QAJ851938 QKD851937:QKF851938 QTZ851937:QUB851938 RDV851937:RDX851938 RNR851937:RNT851938 RXN851937:RXP851938 SHJ851937:SHL851938 SRF851937:SRH851938 TBB851937:TBD851938 TKX851937:TKZ851938 TUT851937:TUV851938 UEP851937:UER851938 UOL851937:UON851938 UYH851937:UYJ851938 VID851937:VIF851938 VRZ851937:VSB851938 WBV851937:WBX851938 WLR851937:WLT851938 WVN851937:WVP851938 F917475:H917476 JB917473:JD917474 SX917473:SZ917474 ACT917473:ACV917474 AMP917473:AMR917474 AWL917473:AWN917474 BGH917473:BGJ917474 BQD917473:BQF917474 BZZ917473:CAB917474 CJV917473:CJX917474 CTR917473:CTT917474 DDN917473:DDP917474 DNJ917473:DNL917474 DXF917473:DXH917474 EHB917473:EHD917474 EQX917473:EQZ917474 FAT917473:FAV917474 FKP917473:FKR917474 FUL917473:FUN917474 GEH917473:GEJ917474 GOD917473:GOF917474 GXZ917473:GYB917474 HHV917473:HHX917474 HRR917473:HRT917474 IBN917473:IBP917474 ILJ917473:ILL917474 IVF917473:IVH917474 JFB917473:JFD917474 JOX917473:JOZ917474 JYT917473:JYV917474 KIP917473:KIR917474 KSL917473:KSN917474 LCH917473:LCJ917474 LMD917473:LMF917474 LVZ917473:LWB917474 MFV917473:MFX917474 MPR917473:MPT917474 MZN917473:MZP917474 NJJ917473:NJL917474 NTF917473:NTH917474 ODB917473:ODD917474 OMX917473:OMZ917474 OWT917473:OWV917474 PGP917473:PGR917474 PQL917473:PQN917474 QAH917473:QAJ917474 QKD917473:QKF917474 QTZ917473:QUB917474 RDV917473:RDX917474 RNR917473:RNT917474 RXN917473:RXP917474 SHJ917473:SHL917474 SRF917473:SRH917474 TBB917473:TBD917474 TKX917473:TKZ917474 TUT917473:TUV917474 UEP917473:UER917474 UOL917473:UON917474 UYH917473:UYJ917474 VID917473:VIF917474 VRZ917473:VSB917474 WBV917473:WBX917474 WLR917473:WLT917474 WVN917473:WVP917474 F983011:H983012 JB983009:JD983010 SX983009:SZ983010 ACT983009:ACV983010 AMP983009:AMR983010 AWL983009:AWN983010 BGH983009:BGJ983010 BQD983009:BQF983010 BZZ983009:CAB983010 CJV983009:CJX983010 CTR983009:CTT983010 DDN983009:DDP983010 DNJ983009:DNL983010 DXF983009:DXH983010 EHB983009:EHD983010 EQX983009:EQZ983010 FAT983009:FAV983010 FKP983009:FKR983010 FUL983009:FUN983010 GEH983009:GEJ983010 GOD983009:GOF983010 GXZ983009:GYB983010 HHV983009:HHX983010 HRR983009:HRT983010 IBN983009:IBP983010 ILJ983009:ILL983010 IVF983009:IVH983010 JFB983009:JFD983010 JOX983009:JOZ983010 JYT983009:JYV983010 KIP983009:KIR983010 KSL983009:KSN983010 LCH983009:LCJ983010 LMD983009:LMF983010 LVZ983009:LWB983010 MFV983009:MFX983010 MPR983009:MPT983010 MZN983009:MZP983010 NJJ983009:NJL983010 NTF983009:NTH983010 ODB983009:ODD983010 OMX983009:OMZ983010 OWT983009:OWV983010 PGP983009:PGR983010 PQL983009:PQN983010 QAH983009:QAJ983010 QKD983009:QKF983010 QTZ983009:QUB983010 RDV983009:RDX983010 RNR983009:RNT983010 RXN983009:RXP983010 SHJ983009:SHL983010 SRF983009:SRH983010 TBB983009:TBD983010 TKX983009:TKZ983010 TUT983009:TUV983010 UEP983009:UER983010 UOL983009:UON983010 UYH983009:UYJ983010 VID983009:VIF983010 VRZ983009:VSB983010 WBV983009:WBX983010 WLR983009:WLT983010 WVN983009:WVP983010 F65497:H65504 JB65495:JD65502 SX65495:SZ65502 ACT65495:ACV65502 AMP65495:AMR65502 AWL65495:AWN65502 BGH65495:BGJ65502 BQD65495:BQF65502 BZZ65495:CAB65502 CJV65495:CJX65502 CTR65495:CTT65502 DDN65495:DDP65502 DNJ65495:DNL65502 DXF65495:DXH65502 EHB65495:EHD65502 EQX65495:EQZ65502 FAT65495:FAV65502 FKP65495:FKR65502 FUL65495:FUN65502 GEH65495:GEJ65502 GOD65495:GOF65502 GXZ65495:GYB65502 HHV65495:HHX65502 HRR65495:HRT65502 IBN65495:IBP65502 ILJ65495:ILL65502 IVF65495:IVH65502 JFB65495:JFD65502 JOX65495:JOZ65502 JYT65495:JYV65502 KIP65495:KIR65502 KSL65495:KSN65502 LCH65495:LCJ65502 LMD65495:LMF65502 LVZ65495:LWB65502 MFV65495:MFX65502 MPR65495:MPT65502 MZN65495:MZP65502 NJJ65495:NJL65502 NTF65495:NTH65502 ODB65495:ODD65502 OMX65495:OMZ65502 OWT65495:OWV65502 PGP65495:PGR65502 PQL65495:PQN65502 QAH65495:QAJ65502 QKD65495:QKF65502 QTZ65495:QUB65502 RDV65495:RDX65502 RNR65495:RNT65502 RXN65495:RXP65502 SHJ65495:SHL65502 SRF65495:SRH65502 TBB65495:TBD65502 TKX65495:TKZ65502 TUT65495:TUV65502 UEP65495:UER65502 UOL65495:UON65502 UYH65495:UYJ65502 VID65495:VIF65502 VRZ65495:VSB65502 WBV65495:WBX65502 WLR65495:WLT65502 WVN65495:WVP65502 F131033:H131040 JB131031:JD131038 SX131031:SZ131038 ACT131031:ACV131038 AMP131031:AMR131038 AWL131031:AWN131038 BGH131031:BGJ131038 BQD131031:BQF131038 BZZ131031:CAB131038 CJV131031:CJX131038 CTR131031:CTT131038 DDN131031:DDP131038 DNJ131031:DNL131038 DXF131031:DXH131038 EHB131031:EHD131038 EQX131031:EQZ131038 FAT131031:FAV131038 FKP131031:FKR131038 FUL131031:FUN131038 GEH131031:GEJ131038 GOD131031:GOF131038 GXZ131031:GYB131038 HHV131031:HHX131038 HRR131031:HRT131038 IBN131031:IBP131038 ILJ131031:ILL131038 IVF131031:IVH131038 JFB131031:JFD131038 JOX131031:JOZ131038 JYT131031:JYV131038 KIP131031:KIR131038 KSL131031:KSN131038 LCH131031:LCJ131038 LMD131031:LMF131038 LVZ131031:LWB131038 MFV131031:MFX131038 MPR131031:MPT131038 MZN131031:MZP131038 NJJ131031:NJL131038 NTF131031:NTH131038 ODB131031:ODD131038 OMX131031:OMZ131038 OWT131031:OWV131038 PGP131031:PGR131038 PQL131031:PQN131038 QAH131031:QAJ131038 QKD131031:QKF131038 QTZ131031:QUB131038 RDV131031:RDX131038 RNR131031:RNT131038 RXN131031:RXP131038 SHJ131031:SHL131038 SRF131031:SRH131038 TBB131031:TBD131038 TKX131031:TKZ131038 TUT131031:TUV131038 UEP131031:UER131038 UOL131031:UON131038 UYH131031:UYJ131038 VID131031:VIF131038 VRZ131031:VSB131038 WBV131031:WBX131038 WLR131031:WLT131038 WVN131031:WVP131038 F196569:H196576 JB196567:JD196574 SX196567:SZ196574 ACT196567:ACV196574 AMP196567:AMR196574 AWL196567:AWN196574 BGH196567:BGJ196574 BQD196567:BQF196574 BZZ196567:CAB196574 CJV196567:CJX196574 CTR196567:CTT196574 DDN196567:DDP196574 DNJ196567:DNL196574 DXF196567:DXH196574 EHB196567:EHD196574 EQX196567:EQZ196574 FAT196567:FAV196574 FKP196567:FKR196574 FUL196567:FUN196574 GEH196567:GEJ196574 GOD196567:GOF196574 GXZ196567:GYB196574 HHV196567:HHX196574 HRR196567:HRT196574 IBN196567:IBP196574 ILJ196567:ILL196574 IVF196567:IVH196574 JFB196567:JFD196574 JOX196567:JOZ196574 JYT196567:JYV196574 KIP196567:KIR196574 KSL196567:KSN196574 LCH196567:LCJ196574 LMD196567:LMF196574 LVZ196567:LWB196574 MFV196567:MFX196574 MPR196567:MPT196574 MZN196567:MZP196574 NJJ196567:NJL196574 NTF196567:NTH196574 ODB196567:ODD196574 OMX196567:OMZ196574 OWT196567:OWV196574 PGP196567:PGR196574 PQL196567:PQN196574 QAH196567:QAJ196574 QKD196567:QKF196574 QTZ196567:QUB196574 RDV196567:RDX196574 RNR196567:RNT196574 RXN196567:RXP196574 SHJ196567:SHL196574 SRF196567:SRH196574 TBB196567:TBD196574 TKX196567:TKZ196574 TUT196567:TUV196574 UEP196567:UER196574 UOL196567:UON196574 UYH196567:UYJ196574 VID196567:VIF196574 VRZ196567:VSB196574 WBV196567:WBX196574 WLR196567:WLT196574 WVN196567:WVP196574 F262105:H262112 JB262103:JD262110 SX262103:SZ262110 ACT262103:ACV262110 AMP262103:AMR262110 AWL262103:AWN262110 BGH262103:BGJ262110 BQD262103:BQF262110 BZZ262103:CAB262110 CJV262103:CJX262110 CTR262103:CTT262110 DDN262103:DDP262110 DNJ262103:DNL262110 DXF262103:DXH262110 EHB262103:EHD262110 EQX262103:EQZ262110 FAT262103:FAV262110 FKP262103:FKR262110 FUL262103:FUN262110 GEH262103:GEJ262110 GOD262103:GOF262110 GXZ262103:GYB262110 HHV262103:HHX262110 HRR262103:HRT262110 IBN262103:IBP262110 ILJ262103:ILL262110 IVF262103:IVH262110 JFB262103:JFD262110 JOX262103:JOZ262110 JYT262103:JYV262110 KIP262103:KIR262110 KSL262103:KSN262110 LCH262103:LCJ262110 LMD262103:LMF262110 LVZ262103:LWB262110 MFV262103:MFX262110 MPR262103:MPT262110 MZN262103:MZP262110 NJJ262103:NJL262110 NTF262103:NTH262110 ODB262103:ODD262110 OMX262103:OMZ262110 OWT262103:OWV262110 PGP262103:PGR262110 PQL262103:PQN262110 QAH262103:QAJ262110 QKD262103:QKF262110 QTZ262103:QUB262110 RDV262103:RDX262110 RNR262103:RNT262110 RXN262103:RXP262110 SHJ262103:SHL262110 SRF262103:SRH262110 TBB262103:TBD262110 TKX262103:TKZ262110 TUT262103:TUV262110 UEP262103:UER262110 UOL262103:UON262110 UYH262103:UYJ262110 VID262103:VIF262110 VRZ262103:VSB262110 WBV262103:WBX262110 WLR262103:WLT262110 WVN262103:WVP262110 F327641:H327648 JB327639:JD327646 SX327639:SZ327646 ACT327639:ACV327646 AMP327639:AMR327646 AWL327639:AWN327646 BGH327639:BGJ327646 BQD327639:BQF327646 BZZ327639:CAB327646 CJV327639:CJX327646 CTR327639:CTT327646 DDN327639:DDP327646 DNJ327639:DNL327646 DXF327639:DXH327646 EHB327639:EHD327646 EQX327639:EQZ327646 FAT327639:FAV327646 FKP327639:FKR327646 FUL327639:FUN327646 GEH327639:GEJ327646 GOD327639:GOF327646 GXZ327639:GYB327646 HHV327639:HHX327646 HRR327639:HRT327646 IBN327639:IBP327646 ILJ327639:ILL327646 IVF327639:IVH327646 JFB327639:JFD327646 JOX327639:JOZ327646 JYT327639:JYV327646 KIP327639:KIR327646 KSL327639:KSN327646 LCH327639:LCJ327646 LMD327639:LMF327646 LVZ327639:LWB327646 MFV327639:MFX327646 MPR327639:MPT327646 MZN327639:MZP327646 NJJ327639:NJL327646 NTF327639:NTH327646 ODB327639:ODD327646 OMX327639:OMZ327646 OWT327639:OWV327646 PGP327639:PGR327646 PQL327639:PQN327646 QAH327639:QAJ327646 QKD327639:QKF327646 QTZ327639:QUB327646 RDV327639:RDX327646 RNR327639:RNT327646 RXN327639:RXP327646 SHJ327639:SHL327646 SRF327639:SRH327646 TBB327639:TBD327646 TKX327639:TKZ327646 TUT327639:TUV327646 UEP327639:UER327646 UOL327639:UON327646 UYH327639:UYJ327646 VID327639:VIF327646 VRZ327639:VSB327646 WBV327639:WBX327646 WLR327639:WLT327646 WVN327639:WVP327646 F393177:H393184 JB393175:JD393182 SX393175:SZ393182 ACT393175:ACV393182 AMP393175:AMR393182 AWL393175:AWN393182 BGH393175:BGJ393182 BQD393175:BQF393182 BZZ393175:CAB393182 CJV393175:CJX393182 CTR393175:CTT393182 DDN393175:DDP393182 DNJ393175:DNL393182 DXF393175:DXH393182 EHB393175:EHD393182 EQX393175:EQZ393182 FAT393175:FAV393182 FKP393175:FKR393182 FUL393175:FUN393182 GEH393175:GEJ393182 GOD393175:GOF393182 GXZ393175:GYB393182 HHV393175:HHX393182 HRR393175:HRT393182 IBN393175:IBP393182 ILJ393175:ILL393182 IVF393175:IVH393182 JFB393175:JFD393182 JOX393175:JOZ393182 JYT393175:JYV393182 KIP393175:KIR393182 KSL393175:KSN393182 LCH393175:LCJ393182 LMD393175:LMF393182 LVZ393175:LWB393182 MFV393175:MFX393182 MPR393175:MPT393182 MZN393175:MZP393182 NJJ393175:NJL393182 NTF393175:NTH393182 ODB393175:ODD393182 OMX393175:OMZ393182 OWT393175:OWV393182 PGP393175:PGR393182 PQL393175:PQN393182 QAH393175:QAJ393182 QKD393175:QKF393182 QTZ393175:QUB393182 RDV393175:RDX393182 RNR393175:RNT393182 RXN393175:RXP393182 SHJ393175:SHL393182 SRF393175:SRH393182 TBB393175:TBD393182 TKX393175:TKZ393182 TUT393175:TUV393182 UEP393175:UER393182 UOL393175:UON393182 UYH393175:UYJ393182 VID393175:VIF393182 VRZ393175:VSB393182 WBV393175:WBX393182 WLR393175:WLT393182 WVN393175:WVP393182 F458713:H458720 JB458711:JD458718 SX458711:SZ458718 ACT458711:ACV458718 AMP458711:AMR458718 AWL458711:AWN458718 BGH458711:BGJ458718 BQD458711:BQF458718 BZZ458711:CAB458718 CJV458711:CJX458718 CTR458711:CTT458718 DDN458711:DDP458718 DNJ458711:DNL458718 DXF458711:DXH458718 EHB458711:EHD458718 EQX458711:EQZ458718 FAT458711:FAV458718 FKP458711:FKR458718 FUL458711:FUN458718 GEH458711:GEJ458718 GOD458711:GOF458718 GXZ458711:GYB458718 HHV458711:HHX458718 HRR458711:HRT458718 IBN458711:IBP458718 ILJ458711:ILL458718 IVF458711:IVH458718 JFB458711:JFD458718 JOX458711:JOZ458718 JYT458711:JYV458718 KIP458711:KIR458718 KSL458711:KSN458718 LCH458711:LCJ458718 LMD458711:LMF458718 LVZ458711:LWB458718 MFV458711:MFX458718 MPR458711:MPT458718 MZN458711:MZP458718 NJJ458711:NJL458718 NTF458711:NTH458718 ODB458711:ODD458718 OMX458711:OMZ458718 OWT458711:OWV458718 PGP458711:PGR458718 PQL458711:PQN458718 QAH458711:QAJ458718 QKD458711:QKF458718 QTZ458711:QUB458718 RDV458711:RDX458718 RNR458711:RNT458718 RXN458711:RXP458718 SHJ458711:SHL458718 SRF458711:SRH458718 TBB458711:TBD458718 TKX458711:TKZ458718 TUT458711:TUV458718 UEP458711:UER458718 UOL458711:UON458718 UYH458711:UYJ458718 VID458711:VIF458718 VRZ458711:VSB458718 WBV458711:WBX458718 WLR458711:WLT458718 WVN458711:WVP458718 F524249:H524256 JB524247:JD524254 SX524247:SZ524254 ACT524247:ACV524254 AMP524247:AMR524254 AWL524247:AWN524254 BGH524247:BGJ524254 BQD524247:BQF524254 BZZ524247:CAB524254 CJV524247:CJX524254 CTR524247:CTT524254 DDN524247:DDP524254 DNJ524247:DNL524254 DXF524247:DXH524254 EHB524247:EHD524254 EQX524247:EQZ524254 FAT524247:FAV524254 FKP524247:FKR524254 FUL524247:FUN524254 GEH524247:GEJ524254 GOD524247:GOF524254 GXZ524247:GYB524254 HHV524247:HHX524254 HRR524247:HRT524254 IBN524247:IBP524254 ILJ524247:ILL524254 IVF524247:IVH524254 JFB524247:JFD524254 JOX524247:JOZ524254 JYT524247:JYV524254 KIP524247:KIR524254 KSL524247:KSN524254 LCH524247:LCJ524254 LMD524247:LMF524254 LVZ524247:LWB524254 MFV524247:MFX524254 MPR524247:MPT524254 MZN524247:MZP524254 NJJ524247:NJL524254 NTF524247:NTH524254 ODB524247:ODD524254 OMX524247:OMZ524254 OWT524247:OWV524254 PGP524247:PGR524254 PQL524247:PQN524254 QAH524247:QAJ524254 QKD524247:QKF524254 QTZ524247:QUB524254 RDV524247:RDX524254 RNR524247:RNT524254 RXN524247:RXP524254 SHJ524247:SHL524254 SRF524247:SRH524254 TBB524247:TBD524254 TKX524247:TKZ524254 TUT524247:TUV524254 UEP524247:UER524254 UOL524247:UON524254 UYH524247:UYJ524254 VID524247:VIF524254 VRZ524247:VSB524254 WBV524247:WBX524254 WLR524247:WLT524254 WVN524247:WVP524254 F589785:H589792 JB589783:JD589790 SX589783:SZ589790 ACT589783:ACV589790 AMP589783:AMR589790 AWL589783:AWN589790 BGH589783:BGJ589790 BQD589783:BQF589790 BZZ589783:CAB589790 CJV589783:CJX589790 CTR589783:CTT589790 DDN589783:DDP589790 DNJ589783:DNL589790 DXF589783:DXH589790 EHB589783:EHD589790 EQX589783:EQZ589790 FAT589783:FAV589790 FKP589783:FKR589790 FUL589783:FUN589790 GEH589783:GEJ589790 GOD589783:GOF589790 GXZ589783:GYB589790 HHV589783:HHX589790 HRR589783:HRT589790 IBN589783:IBP589790 ILJ589783:ILL589790 IVF589783:IVH589790 JFB589783:JFD589790 JOX589783:JOZ589790 JYT589783:JYV589790 KIP589783:KIR589790 KSL589783:KSN589790 LCH589783:LCJ589790 LMD589783:LMF589790 LVZ589783:LWB589790 MFV589783:MFX589790 MPR589783:MPT589790 MZN589783:MZP589790 NJJ589783:NJL589790 NTF589783:NTH589790 ODB589783:ODD589790 OMX589783:OMZ589790 OWT589783:OWV589790 PGP589783:PGR589790 PQL589783:PQN589790 QAH589783:QAJ589790 QKD589783:QKF589790 QTZ589783:QUB589790 RDV589783:RDX589790 RNR589783:RNT589790 RXN589783:RXP589790 SHJ589783:SHL589790 SRF589783:SRH589790 TBB589783:TBD589790 TKX589783:TKZ589790 TUT589783:TUV589790 UEP589783:UER589790 UOL589783:UON589790 UYH589783:UYJ589790 VID589783:VIF589790 VRZ589783:VSB589790 WBV589783:WBX589790 WLR589783:WLT589790 WVN589783:WVP589790 F655321:H655328 JB655319:JD655326 SX655319:SZ655326 ACT655319:ACV655326 AMP655319:AMR655326 AWL655319:AWN655326 BGH655319:BGJ655326 BQD655319:BQF655326 BZZ655319:CAB655326 CJV655319:CJX655326 CTR655319:CTT655326 DDN655319:DDP655326 DNJ655319:DNL655326 DXF655319:DXH655326 EHB655319:EHD655326 EQX655319:EQZ655326 FAT655319:FAV655326 FKP655319:FKR655326 FUL655319:FUN655326 GEH655319:GEJ655326 GOD655319:GOF655326 GXZ655319:GYB655326 HHV655319:HHX655326 HRR655319:HRT655326 IBN655319:IBP655326 ILJ655319:ILL655326 IVF655319:IVH655326 JFB655319:JFD655326 JOX655319:JOZ655326 JYT655319:JYV655326 KIP655319:KIR655326 KSL655319:KSN655326 LCH655319:LCJ655326 LMD655319:LMF655326 LVZ655319:LWB655326 MFV655319:MFX655326 MPR655319:MPT655326 MZN655319:MZP655326 NJJ655319:NJL655326 NTF655319:NTH655326 ODB655319:ODD655326 OMX655319:OMZ655326 OWT655319:OWV655326 PGP655319:PGR655326 PQL655319:PQN655326 QAH655319:QAJ655326 QKD655319:QKF655326 QTZ655319:QUB655326 RDV655319:RDX655326 RNR655319:RNT655326 RXN655319:RXP655326 SHJ655319:SHL655326 SRF655319:SRH655326 TBB655319:TBD655326 TKX655319:TKZ655326 TUT655319:TUV655326 UEP655319:UER655326 UOL655319:UON655326 UYH655319:UYJ655326 VID655319:VIF655326 VRZ655319:VSB655326 WBV655319:WBX655326 WLR655319:WLT655326 WVN655319:WVP655326 F720857:H720864 JB720855:JD720862 SX720855:SZ720862 ACT720855:ACV720862 AMP720855:AMR720862 AWL720855:AWN720862 BGH720855:BGJ720862 BQD720855:BQF720862 BZZ720855:CAB720862 CJV720855:CJX720862 CTR720855:CTT720862 DDN720855:DDP720862 DNJ720855:DNL720862 DXF720855:DXH720862 EHB720855:EHD720862 EQX720855:EQZ720862 FAT720855:FAV720862 FKP720855:FKR720862 FUL720855:FUN720862 GEH720855:GEJ720862 GOD720855:GOF720862 GXZ720855:GYB720862 HHV720855:HHX720862 HRR720855:HRT720862 IBN720855:IBP720862 ILJ720855:ILL720862 IVF720855:IVH720862 JFB720855:JFD720862 JOX720855:JOZ720862 JYT720855:JYV720862 KIP720855:KIR720862 KSL720855:KSN720862 LCH720855:LCJ720862 LMD720855:LMF720862 LVZ720855:LWB720862 MFV720855:MFX720862 MPR720855:MPT720862 MZN720855:MZP720862 NJJ720855:NJL720862 NTF720855:NTH720862 ODB720855:ODD720862 OMX720855:OMZ720862 OWT720855:OWV720862 PGP720855:PGR720862 PQL720855:PQN720862 QAH720855:QAJ720862 QKD720855:QKF720862 QTZ720855:QUB720862 RDV720855:RDX720862 RNR720855:RNT720862 RXN720855:RXP720862 SHJ720855:SHL720862 SRF720855:SRH720862 TBB720855:TBD720862 TKX720855:TKZ720862 TUT720855:TUV720862 UEP720855:UER720862 UOL720855:UON720862 UYH720855:UYJ720862 VID720855:VIF720862 VRZ720855:VSB720862 WBV720855:WBX720862 WLR720855:WLT720862 WVN720855:WVP720862 F786393:H786400 JB786391:JD786398 SX786391:SZ786398 ACT786391:ACV786398 AMP786391:AMR786398 AWL786391:AWN786398 BGH786391:BGJ786398 BQD786391:BQF786398 BZZ786391:CAB786398 CJV786391:CJX786398 CTR786391:CTT786398 DDN786391:DDP786398 DNJ786391:DNL786398 DXF786391:DXH786398 EHB786391:EHD786398 EQX786391:EQZ786398 FAT786391:FAV786398 FKP786391:FKR786398 FUL786391:FUN786398 GEH786391:GEJ786398 GOD786391:GOF786398 GXZ786391:GYB786398 HHV786391:HHX786398 HRR786391:HRT786398 IBN786391:IBP786398 ILJ786391:ILL786398 IVF786391:IVH786398 JFB786391:JFD786398 JOX786391:JOZ786398 JYT786391:JYV786398 KIP786391:KIR786398 KSL786391:KSN786398 LCH786391:LCJ786398 LMD786391:LMF786398 LVZ786391:LWB786398 MFV786391:MFX786398 MPR786391:MPT786398 MZN786391:MZP786398 NJJ786391:NJL786398 NTF786391:NTH786398 ODB786391:ODD786398 OMX786391:OMZ786398 OWT786391:OWV786398 PGP786391:PGR786398 PQL786391:PQN786398 QAH786391:QAJ786398 QKD786391:QKF786398 QTZ786391:QUB786398 RDV786391:RDX786398 RNR786391:RNT786398 RXN786391:RXP786398 SHJ786391:SHL786398 SRF786391:SRH786398 TBB786391:TBD786398 TKX786391:TKZ786398 TUT786391:TUV786398 UEP786391:UER786398 UOL786391:UON786398 UYH786391:UYJ786398 VID786391:VIF786398 VRZ786391:VSB786398 WBV786391:WBX786398 WLR786391:WLT786398 WVN786391:WVP786398 F851929:H851936 JB851927:JD851934 SX851927:SZ851934 ACT851927:ACV851934 AMP851927:AMR851934 AWL851927:AWN851934 BGH851927:BGJ851934 BQD851927:BQF851934 BZZ851927:CAB851934 CJV851927:CJX851934 CTR851927:CTT851934 DDN851927:DDP851934 DNJ851927:DNL851934 DXF851927:DXH851934 EHB851927:EHD851934 EQX851927:EQZ851934 FAT851927:FAV851934 FKP851927:FKR851934 FUL851927:FUN851934 GEH851927:GEJ851934 GOD851927:GOF851934 GXZ851927:GYB851934 HHV851927:HHX851934 HRR851927:HRT851934 IBN851927:IBP851934 ILJ851927:ILL851934 IVF851927:IVH851934 JFB851927:JFD851934 JOX851927:JOZ851934 JYT851927:JYV851934 KIP851927:KIR851934 KSL851927:KSN851934 LCH851927:LCJ851934 LMD851927:LMF851934 LVZ851927:LWB851934 MFV851927:MFX851934 MPR851927:MPT851934 MZN851927:MZP851934 NJJ851927:NJL851934 NTF851927:NTH851934 ODB851927:ODD851934 OMX851927:OMZ851934 OWT851927:OWV851934 PGP851927:PGR851934 PQL851927:PQN851934 QAH851927:QAJ851934 QKD851927:QKF851934 QTZ851927:QUB851934 RDV851927:RDX851934 RNR851927:RNT851934 RXN851927:RXP851934 SHJ851927:SHL851934 SRF851927:SRH851934 TBB851927:TBD851934 TKX851927:TKZ851934 TUT851927:TUV851934 UEP851927:UER851934 UOL851927:UON851934 UYH851927:UYJ851934 VID851927:VIF851934 VRZ851927:VSB851934 WBV851927:WBX851934 WLR851927:WLT851934 WVN851927:WVP851934 F917465:H917472 JB917463:JD917470 SX917463:SZ917470 ACT917463:ACV917470 AMP917463:AMR917470 AWL917463:AWN917470 BGH917463:BGJ917470 BQD917463:BQF917470 BZZ917463:CAB917470 CJV917463:CJX917470 CTR917463:CTT917470 DDN917463:DDP917470 DNJ917463:DNL917470 DXF917463:DXH917470 EHB917463:EHD917470 EQX917463:EQZ917470 FAT917463:FAV917470 FKP917463:FKR917470 FUL917463:FUN917470 GEH917463:GEJ917470 GOD917463:GOF917470 GXZ917463:GYB917470 HHV917463:HHX917470 HRR917463:HRT917470 IBN917463:IBP917470 ILJ917463:ILL917470 IVF917463:IVH917470 JFB917463:JFD917470 JOX917463:JOZ917470 JYT917463:JYV917470 KIP917463:KIR917470 KSL917463:KSN917470 LCH917463:LCJ917470 LMD917463:LMF917470 LVZ917463:LWB917470 MFV917463:MFX917470 MPR917463:MPT917470 MZN917463:MZP917470 NJJ917463:NJL917470 NTF917463:NTH917470 ODB917463:ODD917470 OMX917463:OMZ917470 OWT917463:OWV917470 PGP917463:PGR917470 PQL917463:PQN917470 QAH917463:QAJ917470 QKD917463:QKF917470 QTZ917463:QUB917470 RDV917463:RDX917470 RNR917463:RNT917470 RXN917463:RXP917470 SHJ917463:SHL917470 SRF917463:SRH917470 TBB917463:TBD917470 TKX917463:TKZ917470 TUT917463:TUV917470 UEP917463:UER917470 UOL917463:UON917470 UYH917463:UYJ917470 VID917463:VIF917470 VRZ917463:VSB917470 WBV917463:WBX917470 WLR917463:WLT917470 WVN917463:WVP917470 F983001:H983008 JB982999:JD983006 SX982999:SZ983006 ACT982999:ACV983006 AMP982999:AMR983006 AWL982999:AWN983006 BGH982999:BGJ983006 BQD982999:BQF983006 BZZ982999:CAB983006 CJV982999:CJX983006 CTR982999:CTT983006 DDN982999:DDP983006 DNJ982999:DNL983006 DXF982999:DXH983006 EHB982999:EHD983006 EQX982999:EQZ983006 FAT982999:FAV983006 FKP982999:FKR983006 FUL982999:FUN983006 GEH982999:GEJ983006 GOD982999:GOF983006 GXZ982999:GYB983006 HHV982999:HHX983006 HRR982999:HRT983006 IBN982999:IBP983006 ILJ982999:ILL983006 IVF982999:IVH983006 JFB982999:JFD983006 JOX982999:JOZ983006 JYT982999:JYV983006 KIP982999:KIR983006 KSL982999:KSN983006 LCH982999:LCJ983006 LMD982999:LMF983006 LVZ982999:LWB983006 MFV982999:MFX983006 MPR982999:MPT983006 MZN982999:MZP983006 NJJ982999:NJL983006 NTF982999:NTH983006 ODB982999:ODD983006 OMX982999:OMZ983006 OWT982999:OWV983006 PGP982999:PGR983006 PQL982999:PQN983006 QAH982999:QAJ983006 QKD982999:QKF983006 QTZ982999:QUB983006 RDV982999:RDX983006 RNR982999:RNT983006 RXN982999:RXP983006 SHJ982999:SHL983006 SRF982999:SRH983006 TBB982999:TBD983006 TKX982999:TKZ983006 TUT982999:TUV983006 UEP982999:UER983006 UOL982999:UON983006 UYH982999:UYJ983006 VID982999:VIF983006 VRZ982999:VSB983006 WBV982999:WBX983006 WLR982999:WLT983006 WVN982999:WVP983006 F106:H115 JB106:JD115 SX106:SZ115 ACT106:ACV115 AMP106:AMR115 AWL106:AWN115 BGH106:BGJ115 BQD106:BQF115 BZZ106:CAB115 CJV106:CJX115 CTR106:CTT115 DDN106:DDP115 DNJ106:DNL115 DXF106:DXH115 EHB106:EHD115 EQX106:EQZ115 FAT106:FAV115 FKP106:FKR115 FUL106:FUN115 GEH106:GEJ115 GOD106:GOF115 GXZ106:GYB115 HHV106:HHX115 HRR106:HRT115 IBN106:IBP115 ILJ106:ILL115 IVF106:IVH115 JFB106:JFD115 JOX106:JOZ115 JYT106:JYV115 KIP106:KIR115 KSL106:KSN115 LCH106:LCJ115 LMD106:LMF115 LVZ106:LWB115 MFV106:MFX115 MPR106:MPT115 MZN106:MZP115 NJJ106:NJL115 NTF106:NTH115 ODB106:ODD115 OMX106:OMZ115 OWT106:OWV115 PGP106:PGR115 PQL106:PQN115 QAH106:QAJ115 QKD106:QKF115 QTZ106:QUB115 RDV106:RDX115 RNR106:RNT115 RXN106:RXP115 SHJ106:SHL115 SRF106:SRH115 TBB106:TBD115 TKX106:TKZ115 TUT106:TUV115 UEP106:UER115 UOL106:UON115 UYH106:UYJ115 VID106:VIF115 VRZ106:VSB115 WBV106:WBX115 WLR106:WLT115 WVN106:WVP115 F65510:H65521 JB65508:JD65519 SX65508:SZ65519 ACT65508:ACV65519 AMP65508:AMR65519 AWL65508:AWN65519 BGH65508:BGJ65519 BQD65508:BQF65519 BZZ65508:CAB65519 CJV65508:CJX65519 CTR65508:CTT65519 DDN65508:DDP65519 DNJ65508:DNL65519 DXF65508:DXH65519 EHB65508:EHD65519 EQX65508:EQZ65519 FAT65508:FAV65519 FKP65508:FKR65519 FUL65508:FUN65519 GEH65508:GEJ65519 GOD65508:GOF65519 GXZ65508:GYB65519 HHV65508:HHX65519 HRR65508:HRT65519 IBN65508:IBP65519 ILJ65508:ILL65519 IVF65508:IVH65519 JFB65508:JFD65519 JOX65508:JOZ65519 JYT65508:JYV65519 KIP65508:KIR65519 KSL65508:KSN65519 LCH65508:LCJ65519 LMD65508:LMF65519 LVZ65508:LWB65519 MFV65508:MFX65519 MPR65508:MPT65519 MZN65508:MZP65519 NJJ65508:NJL65519 NTF65508:NTH65519 ODB65508:ODD65519 OMX65508:OMZ65519 OWT65508:OWV65519 PGP65508:PGR65519 PQL65508:PQN65519 QAH65508:QAJ65519 QKD65508:QKF65519 QTZ65508:QUB65519 RDV65508:RDX65519 RNR65508:RNT65519 RXN65508:RXP65519 SHJ65508:SHL65519 SRF65508:SRH65519 TBB65508:TBD65519 TKX65508:TKZ65519 TUT65508:TUV65519 UEP65508:UER65519 UOL65508:UON65519 UYH65508:UYJ65519 VID65508:VIF65519 VRZ65508:VSB65519 WBV65508:WBX65519 WLR65508:WLT65519 WVN65508:WVP65519 F131046:H131057 JB131044:JD131055 SX131044:SZ131055 ACT131044:ACV131055 AMP131044:AMR131055 AWL131044:AWN131055 BGH131044:BGJ131055 BQD131044:BQF131055 BZZ131044:CAB131055 CJV131044:CJX131055 CTR131044:CTT131055 DDN131044:DDP131055 DNJ131044:DNL131055 DXF131044:DXH131055 EHB131044:EHD131055 EQX131044:EQZ131055 FAT131044:FAV131055 FKP131044:FKR131055 FUL131044:FUN131055 GEH131044:GEJ131055 GOD131044:GOF131055 GXZ131044:GYB131055 HHV131044:HHX131055 HRR131044:HRT131055 IBN131044:IBP131055 ILJ131044:ILL131055 IVF131044:IVH131055 JFB131044:JFD131055 JOX131044:JOZ131055 JYT131044:JYV131055 KIP131044:KIR131055 KSL131044:KSN131055 LCH131044:LCJ131055 LMD131044:LMF131055 LVZ131044:LWB131055 MFV131044:MFX131055 MPR131044:MPT131055 MZN131044:MZP131055 NJJ131044:NJL131055 NTF131044:NTH131055 ODB131044:ODD131055 OMX131044:OMZ131055 OWT131044:OWV131055 PGP131044:PGR131055 PQL131044:PQN131055 QAH131044:QAJ131055 QKD131044:QKF131055 QTZ131044:QUB131055 RDV131044:RDX131055 RNR131044:RNT131055 RXN131044:RXP131055 SHJ131044:SHL131055 SRF131044:SRH131055 TBB131044:TBD131055 TKX131044:TKZ131055 TUT131044:TUV131055 UEP131044:UER131055 UOL131044:UON131055 UYH131044:UYJ131055 VID131044:VIF131055 VRZ131044:VSB131055 WBV131044:WBX131055 WLR131044:WLT131055 WVN131044:WVP131055 F196582:H196593 JB196580:JD196591 SX196580:SZ196591 ACT196580:ACV196591 AMP196580:AMR196591 AWL196580:AWN196591 BGH196580:BGJ196591 BQD196580:BQF196591 BZZ196580:CAB196591 CJV196580:CJX196591 CTR196580:CTT196591 DDN196580:DDP196591 DNJ196580:DNL196591 DXF196580:DXH196591 EHB196580:EHD196591 EQX196580:EQZ196591 FAT196580:FAV196591 FKP196580:FKR196591 FUL196580:FUN196591 GEH196580:GEJ196591 GOD196580:GOF196591 GXZ196580:GYB196591 HHV196580:HHX196591 HRR196580:HRT196591 IBN196580:IBP196591 ILJ196580:ILL196591 IVF196580:IVH196591 JFB196580:JFD196591 JOX196580:JOZ196591 JYT196580:JYV196591 KIP196580:KIR196591 KSL196580:KSN196591 LCH196580:LCJ196591 LMD196580:LMF196591 LVZ196580:LWB196591 MFV196580:MFX196591 MPR196580:MPT196591 MZN196580:MZP196591 NJJ196580:NJL196591 NTF196580:NTH196591 ODB196580:ODD196591 OMX196580:OMZ196591 OWT196580:OWV196591 PGP196580:PGR196591 PQL196580:PQN196591 QAH196580:QAJ196591 QKD196580:QKF196591 QTZ196580:QUB196591 RDV196580:RDX196591 RNR196580:RNT196591 RXN196580:RXP196591 SHJ196580:SHL196591 SRF196580:SRH196591 TBB196580:TBD196591 TKX196580:TKZ196591 TUT196580:TUV196591 UEP196580:UER196591 UOL196580:UON196591 UYH196580:UYJ196591 VID196580:VIF196591 VRZ196580:VSB196591 WBV196580:WBX196591 WLR196580:WLT196591 WVN196580:WVP196591 F262118:H262129 JB262116:JD262127 SX262116:SZ262127 ACT262116:ACV262127 AMP262116:AMR262127 AWL262116:AWN262127 BGH262116:BGJ262127 BQD262116:BQF262127 BZZ262116:CAB262127 CJV262116:CJX262127 CTR262116:CTT262127 DDN262116:DDP262127 DNJ262116:DNL262127 DXF262116:DXH262127 EHB262116:EHD262127 EQX262116:EQZ262127 FAT262116:FAV262127 FKP262116:FKR262127 FUL262116:FUN262127 GEH262116:GEJ262127 GOD262116:GOF262127 GXZ262116:GYB262127 HHV262116:HHX262127 HRR262116:HRT262127 IBN262116:IBP262127 ILJ262116:ILL262127 IVF262116:IVH262127 JFB262116:JFD262127 JOX262116:JOZ262127 JYT262116:JYV262127 KIP262116:KIR262127 KSL262116:KSN262127 LCH262116:LCJ262127 LMD262116:LMF262127 LVZ262116:LWB262127 MFV262116:MFX262127 MPR262116:MPT262127 MZN262116:MZP262127 NJJ262116:NJL262127 NTF262116:NTH262127 ODB262116:ODD262127 OMX262116:OMZ262127 OWT262116:OWV262127 PGP262116:PGR262127 PQL262116:PQN262127 QAH262116:QAJ262127 QKD262116:QKF262127 QTZ262116:QUB262127 RDV262116:RDX262127 RNR262116:RNT262127 RXN262116:RXP262127 SHJ262116:SHL262127 SRF262116:SRH262127 TBB262116:TBD262127 TKX262116:TKZ262127 TUT262116:TUV262127 UEP262116:UER262127 UOL262116:UON262127 UYH262116:UYJ262127 VID262116:VIF262127 VRZ262116:VSB262127 WBV262116:WBX262127 WLR262116:WLT262127 WVN262116:WVP262127 F327654:H327665 JB327652:JD327663 SX327652:SZ327663 ACT327652:ACV327663 AMP327652:AMR327663 AWL327652:AWN327663 BGH327652:BGJ327663 BQD327652:BQF327663 BZZ327652:CAB327663 CJV327652:CJX327663 CTR327652:CTT327663 DDN327652:DDP327663 DNJ327652:DNL327663 DXF327652:DXH327663 EHB327652:EHD327663 EQX327652:EQZ327663 FAT327652:FAV327663 FKP327652:FKR327663 FUL327652:FUN327663 GEH327652:GEJ327663 GOD327652:GOF327663 GXZ327652:GYB327663 HHV327652:HHX327663 HRR327652:HRT327663 IBN327652:IBP327663 ILJ327652:ILL327663 IVF327652:IVH327663 JFB327652:JFD327663 JOX327652:JOZ327663 JYT327652:JYV327663 KIP327652:KIR327663 KSL327652:KSN327663 LCH327652:LCJ327663 LMD327652:LMF327663 LVZ327652:LWB327663 MFV327652:MFX327663 MPR327652:MPT327663 MZN327652:MZP327663 NJJ327652:NJL327663 NTF327652:NTH327663 ODB327652:ODD327663 OMX327652:OMZ327663 OWT327652:OWV327663 PGP327652:PGR327663 PQL327652:PQN327663 QAH327652:QAJ327663 QKD327652:QKF327663 QTZ327652:QUB327663 RDV327652:RDX327663 RNR327652:RNT327663 RXN327652:RXP327663 SHJ327652:SHL327663 SRF327652:SRH327663 TBB327652:TBD327663 TKX327652:TKZ327663 TUT327652:TUV327663 UEP327652:UER327663 UOL327652:UON327663 UYH327652:UYJ327663 VID327652:VIF327663 VRZ327652:VSB327663 WBV327652:WBX327663 WLR327652:WLT327663 WVN327652:WVP327663 F393190:H393201 JB393188:JD393199 SX393188:SZ393199 ACT393188:ACV393199 AMP393188:AMR393199 AWL393188:AWN393199 BGH393188:BGJ393199 BQD393188:BQF393199 BZZ393188:CAB393199 CJV393188:CJX393199 CTR393188:CTT393199 DDN393188:DDP393199 DNJ393188:DNL393199 DXF393188:DXH393199 EHB393188:EHD393199 EQX393188:EQZ393199 FAT393188:FAV393199 FKP393188:FKR393199 FUL393188:FUN393199 GEH393188:GEJ393199 GOD393188:GOF393199 GXZ393188:GYB393199 HHV393188:HHX393199 HRR393188:HRT393199 IBN393188:IBP393199 ILJ393188:ILL393199 IVF393188:IVH393199 JFB393188:JFD393199 JOX393188:JOZ393199 JYT393188:JYV393199 KIP393188:KIR393199 KSL393188:KSN393199 LCH393188:LCJ393199 LMD393188:LMF393199 LVZ393188:LWB393199 MFV393188:MFX393199 MPR393188:MPT393199 MZN393188:MZP393199 NJJ393188:NJL393199 NTF393188:NTH393199 ODB393188:ODD393199 OMX393188:OMZ393199 OWT393188:OWV393199 PGP393188:PGR393199 PQL393188:PQN393199 QAH393188:QAJ393199 QKD393188:QKF393199 QTZ393188:QUB393199 RDV393188:RDX393199 RNR393188:RNT393199 RXN393188:RXP393199 SHJ393188:SHL393199 SRF393188:SRH393199 TBB393188:TBD393199 TKX393188:TKZ393199 TUT393188:TUV393199 UEP393188:UER393199 UOL393188:UON393199 UYH393188:UYJ393199 VID393188:VIF393199 VRZ393188:VSB393199 WBV393188:WBX393199 WLR393188:WLT393199 WVN393188:WVP393199 F458726:H458737 JB458724:JD458735 SX458724:SZ458735 ACT458724:ACV458735 AMP458724:AMR458735 AWL458724:AWN458735 BGH458724:BGJ458735 BQD458724:BQF458735 BZZ458724:CAB458735 CJV458724:CJX458735 CTR458724:CTT458735 DDN458724:DDP458735 DNJ458724:DNL458735 DXF458724:DXH458735 EHB458724:EHD458735 EQX458724:EQZ458735 FAT458724:FAV458735 FKP458724:FKR458735 FUL458724:FUN458735 GEH458724:GEJ458735 GOD458724:GOF458735 GXZ458724:GYB458735 HHV458724:HHX458735 HRR458724:HRT458735 IBN458724:IBP458735 ILJ458724:ILL458735 IVF458724:IVH458735 JFB458724:JFD458735 JOX458724:JOZ458735 JYT458724:JYV458735 KIP458724:KIR458735 KSL458724:KSN458735 LCH458724:LCJ458735 LMD458724:LMF458735 LVZ458724:LWB458735 MFV458724:MFX458735 MPR458724:MPT458735 MZN458724:MZP458735 NJJ458724:NJL458735 NTF458724:NTH458735 ODB458724:ODD458735 OMX458724:OMZ458735 OWT458724:OWV458735 PGP458724:PGR458735 PQL458724:PQN458735 QAH458724:QAJ458735 QKD458724:QKF458735 QTZ458724:QUB458735 RDV458724:RDX458735 RNR458724:RNT458735 RXN458724:RXP458735 SHJ458724:SHL458735 SRF458724:SRH458735 TBB458724:TBD458735 TKX458724:TKZ458735 TUT458724:TUV458735 UEP458724:UER458735 UOL458724:UON458735 UYH458724:UYJ458735 VID458724:VIF458735 VRZ458724:VSB458735 WBV458724:WBX458735 WLR458724:WLT458735 WVN458724:WVP458735 F524262:H524273 JB524260:JD524271 SX524260:SZ524271 ACT524260:ACV524271 AMP524260:AMR524271 AWL524260:AWN524271 BGH524260:BGJ524271 BQD524260:BQF524271 BZZ524260:CAB524271 CJV524260:CJX524271 CTR524260:CTT524271 DDN524260:DDP524271 DNJ524260:DNL524271 DXF524260:DXH524271 EHB524260:EHD524271 EQX524260:EQZ524271 FAT524260:FAV524271 FKP524260:FKR524271 FUL524260:FUN524271 GEH524260:GEJ524271 GOD524260:GOF524271 GXZ524260:GYB524271 HHV524260:HHX524271 HRR524260:HRT524271 IBN524260:IBP524271 ILJ524260:ILL524271 IVF524260:IVH524271 JFB524260:JFD524271 JOX524260:JOZ524271 JYT524260:JYV524271 KIP524260:KIR524271 KSL524260:KSN524271 LCH524260:LCJ524271 LMD524260:LMF524271 LVZ524260:LWB524271 MFV524260:MFX524271 MPR524260:MPT524271 MZN524260:MZP524271 NJJ524260:NJL524271 NTF524260:NTH524271 ODB524260:ODD524271 OMX524260:OMZ524271 OWT524260:OWV524271 PGP524260:PGR524271 PQL524260:PQN524271 QAH524260:QAJ524271 QKD524260:QKF524271 QTZ524260:QUB524271 RDV524260:RDX524271 RNR524260:RNT524271 RXN524260:RXP524271 SHJ524260:SHL524271 SRF524260:SRH524271 TBB524260:TBD524271 TKX524260:TKZ524271 TUT524260:TUV524271 UEP524260:UER524271 UOL524260:UON524271 UYH524260:UYJ524271 VID524260:VIF524271 VRZ524260:VSB524271 WBV524260:WBX524271 WLR524260:WLT524271 WVN524260:WVP524271 F589798:H589809 JB589796:JD589807 SX589796:SZ589807 ACT589796:ACV589807 AMP589796:AMR589807 AWL589796:AWN589807 BGH589796:BGJ589807 BQD589796:BQF589807 BZZ589796:CAB589807 CJV589796:CJX589807 CTR589796:CTT589807 DDN589796:DDP589807 DNJ589796:DNL589807 DXF589796:DXH589807 EHB589796:EHD589807 EQX589796:EQZ589807 FAT589796:FAV589807 FKP589796:FKR589807 FUL589796:FUN589807 GEH589796:GEJ589807 GOD589796:GOF589807 GXZ589796:GYB589807 HHV589796:HHX589807 HRR589796:HRT589807 IBN589796:IBP589807 ILJ589796:ILL589807 IVF589796:IVH589807 JFB589796:JFD589807 JOX589796:JOZ589807 JYT589796:JYV589807 KIP589796:KIR589807 KSL589796:KSN589807 LCH589796:LCJ589807 LMD589796:LMF589807 LVZ589796:LWB589807 MFV589796:MFX589807 MPR589796:MPT589807 MZN589796:MZP589807 NJJ589796:NJL589807 NTF589796:NTH589807 ODB589796:ODD589807 OMX589796:OMZ589807 OWT589796:OWV589807 PGP589796:PGR589807 PQL589796:PQN589807 QAH589796:QAJ589807 QKD589796:QKF589807 QTZ589796:QUB589807 RDV589796:RDX589807 RNR589796:RNT589807 RXN589796:RXP589807 SHJ589796:SHL589807 SRF589796:SRH589807 TBB589796:TBD589807 TKX589796:TKZ589807 TUT589796:TUV589807 UEP589796:UER589807 UOL589796:UON589807 UYH589796:UYJ589807 VID589796:VIF589807 VRZ589796:VSB589807 WBV589796:WBX589807 WLR589796:WLT589807 WVN589796:WVP589807 F655334:H655345 JB655332:JD655343 SX655332:SZ655343 ACT655332:ACV655343 AMP655332:AMR655343 AWL655332:AWN655343 BGH655332:BGJ655343 BQD655332:BQF655343 BZZ655332:CAB655343 CJV655332:CJX655343 CTR655332:CTT655343 DDN655332:DDP655343 DNJ655332:DNL655343 DXF655332:DXH655343 EHB655332:EHD655343 EQX655332:EQZ655343 FAT655332:FAV655343 FKP655332:FKR655343 FUL655332:FUN655343 GEH655332:GEJ655343 GOD655332:GOF655343 GXZ655332:GYB655343 HHV655332:HHX655343 HRR655332:HRT655343 IBN655332:IBP655343 ILJ655332:ILL655343 IVF655332:IVH655343 JFB655332:JFD655343 JOX655332:JOZ655343 JYT655332:JYV655343 KIP655332:KIR655343 KSL655332:KSN655343 LCH655332:LCJ655343 LMD655332:LMF655343 LVZ655332:LWB655343 MFV655332:MFX655343 MPR655332:MPT655343 MZN655332:MZP655343 NJJ655332:NJL655343 NTF655332:NTH655343 ODB655332:ODD655343 OMX655332:OMZ655343 OWT655332:OWV655343 PGP655332:PGR655343 PQL655332:PQN655343 QAH655332:QAJ655343 QKD655332:QKF655343 QTZ655332:QUB655343 RDV655332:RDX655343 RNR655332:RNT655343 RXN655332:RXP655343 SHJ655332:SHL655343 SRF655332:SRH655343 TBB655332:TBD655343 TKX655332:TKZ655343 TUT655332:TUV655343 UEP655332:UER655343 UOL655332:UON655343 UYH655332:UYJ655343 VID655332:VIF655343 VRZ655332:VSB655343 WBV655332:WBX655343 WLR655332:WLT655343 WVN655332:WVP655343 F720870:H720881 JB720868:JD720879 SX720868:SZ720879 ACT720868:ACV720879 AMP720868:AMR720879 AWL720868:AWN720879 BGH720868:BGJ720879 BQD720868:BQF720879 BZZ720868:CAB720879 CJV720868:CJX720879 CTR720868:CTT720879 DDN720868:DDP720879 DNJ720868:DNL720879 DXF720868:DXH720879 EHB720868:EHD720879 EQX720868:EQZ720879 FAT720868:FAV720879 FKP720868:FKR720879 FUL720868:FUN720879 GEH720868:GEJ720879 GOD720868:GOF720879 GXZ720868:GYB720879 HHV720868:HHX720879 HRR720868:HRT720879 IBN720868:IBP720879 ILJ720868:ILL720879 IVF720868:IVH720879 JFB720868:JFD720879 JOX720868:JOZ720879 JYT720868:JYV720879 KIP720868:KIR720879 KSL720868:KSN720879 LCH720868:LCJ720879 LMD720868:LMF720879 LVZ720868:LWB720879 MFV720868:MFX720879 MPR720868:MPT720879 MZN720868:MZP720879 NJJ720868:NJL720879 NTF720868:NTH720879 ODB720868:ODD720879 OMX720868:OMZ720879 OWT720868:OWV720879 PGP720868:PGR720879 PQL720868:PQN720879 QAH720868:QAJ720879 QKD720868:QKF720879 QTZ720868:QUB720879 RDV720868:RDX720879 RNR720868:RNT720879 RXN720868:RXP720879 SHJ720868:SHL720879 SRF720868:SRH720879 TBB720868:TBD720879 TKX720868:TKZ720879 TUT720868:TUV720879 UEP720868:UER720879 UOL720868:UON720879 UYH720868:UYJ720879 VID720868:VIF720879 VRZ720868:VSB720879 WBV720868:WBX720879 WLR720868:WLT720879 WVN720868:WVP720879 F786406:H786417 JB786404:JD786415 SX786404:SZ786415 ACT786404:ACV786415 AMP786404:AMR786415 AWL786404:AWN786415 BGH786404:BGJ786415 BQD786404:BQF786415 BZZ786404:CAB786415 CJV786404:CJX786415 CTR786404:CTT786415 DDN786404:DDP786415 DNJ786404:DNL786415 DXF786404:DXH786415 EHB786404:EHD786415 EQX786404:EQZ786415 FAT786404:FAV786415 FKP786404:FKR786415 FUL786404:FUN786415 GEH786404:GEJ786415 GOD786404:GOF786415 GXZ786404:GYB786415 HHV786404:HHX786415 HRR786404:HRT786415 IBN786404:IBP786415 ILJ786404:ILL786415 IVF786404:IVH786415 JFB786404:JFD786415 JOX786404:JOZ786415 JYT786404:JYV786415 KIP786404:KIR786415 KSL786404:KSN786415 LCH786404:LCJ786415 LMD786404:LMF786415 LVZ786404:LWB786415 MFV786404:MFX786415 MPR786404:MPT786415 MZN786404:MZP786415 NJJ786404:NJL786415 NTF786404:NTH786415 ODB786404:ODD786415 OMX786404:OMZ786415 OWT786404:OWV786415 PGP786404:PGR786415 PQL786404:PQN786415 QAH786404:QAJ786415 QKD786404:QKF786415 QTZ786404:QUB786415 RDV786404:RDX786415 RNR786404:RNT786415 RXN786404:RXP786415 SHJ786404:SHL786415 SRF786404:SRH786415 TBB786404:TBD786415 TKX786404:TKZ786415 TUT786404:TUV786415 UEP786404:UER786415 UOL786404:UON786415 UYH786404:UYJ786415 VID786404:VIF786415 VRZ786404:VSB786415 WBV786404:WBX786415 WLR786404:WLT786415 WVN786404:WVP786415 F851942:H851953 JB851940:JD851951 SX851940:SZ851951 ACT851940:ACV851951 AMP851940:AMR851951 AWL851940:AWN851951 BGH851940:BGJ851951 BQD851940:BQF851951 BZZ851940:CAB851951 CJV851940:CJX851951 CTR851940:CTT851951 DDN851940:DDP851951 DNJ851940:DNL851951 DXF851940:DXH851951 EHB851940:EHD851951 EQX851940:EQZ851951 FAT851940:FAV851951 FKP851940:FKR851951 FUL851940:FUN851951 GEH851940:GEJ851951 GOD851940:GOF851951 GXZ851940:GYB851951 HHV851940:HHX851951 HRR851940:HRT851951 IBN851940:IBP851951 ILJ851940:ILL851951 IVF851940:IVH851951 JFB851940:JFD851951 JOX851940:JOZ851951 JYT851940:JYV851951 KIP851940:KIR851951 KSL851940:KSN851951 LCH851940:LCJ851951 LMD851940:LMF851951 LVZ851940:LWB851951 MFV851940:MFX851951 MPR851940:MPT851951 MZN851940:MZP851951 NJJ851940:NJL851951 NTF851940:NTH851951 ODB851940:ODD851951 OMX851940:OMZ851951 OWT851940:OWV851951 PGP851940:PGR851951 PQL851940:PQN851951 QAH851940:QAJ851951 QKD851940:QKF851951 QTZ851940:QUB851951 RDV851940:RDX851951 RNR851940:RNT851951 RXN851940:RXP851951 SHJ851940:SHL851951 SRF851940:SRH851951 TBB851940:TBD851951 TKX851940:TKZ851951 TUT851940:TUV851951 UEP851940:UER851951 UOL851940:UON851951 UYH851940:UYJ851951 VID851940:VIF851951 VRZ851940:VSB851951 WBV851940:WBX851951 WLR851940:WLT851951 WVN851940:WVP851951 F917478:H917489 JB917476:JD917487 SX917476:SZ917487 ACT917476:ACV917487 AMP917476:AMR917487 AWL917476:AWN917487 BGH917476:BGJ917487 BQD917476:BQF917487 BZZ917476:CAB917487 CJV917476:CJX917487 CTR917476:CTT917487 DDN917476:DDP917487 DNJ917476:DNL917487 DXF917476:DXH917487 EHB917476:EHD917487 EQX917476:EQZ917487 FAT917476:FAV917487 FKP917476:FKR917487 FUL917476:FUN917487 GEH917476:GEJ917487 GOD917476:GOF917487 GXZ917476:GYB917487 HHV917476:HHX917487 HRR917476:HRT917487 IBN917476:IBP917487 ILJ917476:ILL917487 IVF917476:IVH917487 JFB917476:JFD917487 JOX917476:JOZ917487 JYT917476:JYV917487 KIP917476:KIR917487 KSL917476:KSN917487 LCH917476:LCJ917487 LMD917476:LMF917487 LVZ917476:LWB917487 MFV917476:MFX917487 MPR917476:MPT917487 MZN917476:MZP917487 NJJ917476:NJL917487 NTF917476:NTH917487 ODB917476:ODD917487 OMX917476:OMZ917487 OWT917476:OWV917487 PGP917476:PGR917487 PQL917476:PQN917487 QAH917476:QAJ917487 QKD917476:QKF917487 QTZ917476:QUB917487 RDV917476:RDX917487 RNR917476:RNT917487 RXN917476:RXP917487 SHJ917476:SHL917487 SRF917476:SRH917487 TBB917476:TBD917487 TKX917476:TKZ917487 TUT917476:TUV917487 UEP917476:UER917487 UOL917476:UON917487 UYH917476:UYJ917487 VID917476:VIF917487 VRZ917476:VSB917487 WBV917476:WBX917487 WLR917476:WLT917487 WVN917476:WVP917487 F983014:H983025 JB983012:JD983023 SX983012:SZ983023 ACT983012:ACV983023 AMP983012:AMR983023 AWL983012:AWN983023 BGH983012:BGJ983023 BQD983012:BQF983023 BZZ983012:CAB983023 CJV983012:CJX983023 CTR983012:CTT983023 DDN983012:DDP983023 DNJ983012:DNL983023 DXF983012:DXH983023 EHB983012:EHD983023 EQX983012:EQZ983023 FAT983012:FAV983023 FKP983012:FKR983023 FUL983012:FUN983023 GEH983012:GEJ983023 GOD983012:GOF983023 GXZ983012:GYB983023 HHV983012:HHX983023 HRR983012:HRT983023 IBN983012:IBP983023 ILJ983012:ILL983023 IVF983012:IVH983023 JFB983012:JFD983023 JOX983012:JOZ983023 JYT983012:JYV983023 KIP983012:KIR983023 KSL983012:KSN983023 LCH983012:LCJ983023 LMD983012:LMF983023 LVZ983012:LWB983023 MFV983012:MFX983023 MPR983012:MPT983023 MZN983012:MZP983023 NJJ983012:NJL983023 NTF983012:NTH983023 ODB983012:ODD983023 OMX983012:OMZ983023 OWT983012:OWV983023 PGP983012:PGR983023 PQL983012:PQN983023 QAH983012:QAJ983023 QKD983012:QKF983023 QTZ983012:QUB983023 RDV983012:RDX983023 RNR983012:RNT983023 RXN983012:RXP983023 SHJ983012:SHL983023 SRF983012:SRH983023 TBB983012:TBD983023 TKX983012:TKZ983023 TUT983012:TUV983023 UEP983012:UER983023 UOL983012:UON983023 UYH983012:UYJ983023 VID983012:VIF983023 VRZ983012:VSB983023 WBV983012:WBX983023 WLR983012:WLT983023 WVN983012:WVP983023 F65524:H65529 JB65522:JD65527 SX65522:SZ65527 ACT65522:ACV65527 AMP65522:AMR65527 AWL65522:AWN65527 BGH65522:BGJ65527 BQD65522:BQF65527 BZZ65522:CAB65527 CJV65522:CJX65527 CTR65522:CTT65527 DDN65522:DDP65527 DNJ65522:DNL65527 DXF65522:DXH65527 EHB65522:EHD65527 EQX65522:EQZ65527 FAT65522:FAV65527 FKP65522:FKR65527 FUL65522:FUN65527 GEH65522:GEJ65527 GOD65522:GOF65527 GXZ65522:GYB65527 HHV65522:HHX65527 HRR65522:HRT65527 IBN65522:IBP65527 ILJ65522:ILL65527 IVF65522:IVH65527 JFB65522:JFD65527 JOX65522:JOZ65527 JYT65522:JYV65527 KIP65522:KIR65527 KSL65522:KSN65527 LCH65522:LCJ65527 LMD65522:LMF65527 LVZ65522:LWB65527 MFV65522:MFX65527 MPR65522:MPT65527 MZN65522:MZP65527 NJJ65522:NJL65527 NTF65522:NTH65527 ODB65522:ODD65527 OMX65522:OMZ65527 OWT65522:OWV65527 PGP65522:PGR65527 PQL65522:PQN65527 QAH65522:QAJ65527 QKD65522:QKF65527 QTZ65522:QUB65527 RDV65522:RDX65527 RNR65522:RNT65527 RXN65522:RXP65527 SHJ65522:SHL65527 SRF65522:SRH65527 TBB65522:TBD65527 TKX65522:TKZ65527 TUT65522:TUV65527 UEP65522:UER65527 UOL65522:UON65527 UYH65522:UYJ65527 VID65522:VIF65527 VRZ65522:VSB65527 WBV65522:WBX65527 WLR65522:WLT65527 WVN65522:WVP65527 F131060:H131065 JB131058:JD131063 SX131058:SZ131063 ACT131058:ACV131063 AMP131058:AMR131063 AWL131058:AWN131063 BGH131058:BGJ131063 BQD131058:BQF131063 BZZ131058:CAB131063 CJV131058:CJX131063 CTR131058:CTT131063 DDN131058:DDP131063 DNJ131058:DNL131063 DXF131058:DXH131063 EHB131058:EHD131063 EQX131058:EQZ131063 FAT131058:FAV131063 FKP131058:FKR131063 FUL131058:FUN131063 GEH131058:GEJ131063 GOD131058:GOF131063 GXZ131058:GYB131063 HHV131058:HHX131063 HRR131058:HRT131063 IBN131058:IBP131063 ILJ131058:ILL131063 IVF131058:IVH131063 JFB131058:JFD131063 JOX131058:JOZ131063 JYT131058:JYV131063 KIP131058:KIR131063 KSL131058:KSN131063 LCH131058:LCJ131063 LMD131058:LMF131063 LVZ131058:LWB131063 MFV131058:MFX131063 MPR131058:MPT131063 MZN131058:MZP131063 NJJ131058:NJL131063 NTF131058:NTH131063 ODB131058:ODD131063 OMX131058:OMZ131063 OWT131058:OWV131063 PGP131058:PGR131063 PQL131058:PQN131063 QAH131058:QAJ131063 QKD131058:QKF131063 QTZ131058:QUB131063 RDV131058:RDX131063 RNR131058:RNT131063 RXN131058:RXP131063 SHJ131058:SHL131063 SRF131058:SRH131063 TBB131058:TBD131063 TKX131058:TKZ131063 TUT131058:TUV131063 UEP131058:UER131063 UOL131058:UON131063 UYH131058:UYJ131063 VID131058:VIF131063 VRZ131058:VSB131063 WBV131058:WBX131063 WLR131058:WLT131063 WVN131058:WVP131063 F196596:H196601 JB196594:JD196599 SX196594:SZ196599 ACT196594:ACV196599 AMP196594:AMR196599 AWL196594:AWN196599 BGH196594:BGJ196599 BQD196594:BQF196599 BZZ196594:CAB196599 CJV196594:CJX196599 CTR196594:CTT196599 DDN196594:DDP196599 DNJ196594:DNL196599 DXF196594:DXH196599 EHB196594:EHD196599 EQX196594:EQZ196599 FAT196594:FAV196599 FKP196594:FKR196599 FUL196594:FUN196599 GEH196594:GEJ196599 GOD196594:GOF196599 GXZ196594:GYB196599 HHV196594:HHX196599 HRR196594:HRT196599 IBN196594:IBP196599 ILJ196594:ILL196599 IVF196594:IVH196599 JFB196594:JFD196599 JOX196594:JOZ196599 JYT196594:JYV196599 KIP196594:KIR196599 KSL196594:KSN196599 LCH196594:LCJ196599 LMD196594:LMF196599 LVZ196594:LWB196599 MFV196594:MFX196599 MPR196594:MPT196599 MZN196594:MZP196599 NJJ196594:NJL196599 NTF196594:NTH196599 ODB196594:ODD196599 OMX196594:OMZ196599 OWT196594:OWV196599 PGP196594:PGR196599 PQL196594:PQN196599 QAH196594:QAJ196599 QKD196594:QKF196599 QTZ196594:QUB196599 RDV196594:RDX196599 RNR196594:RNT196599 RXN196594:RXP196599 SHJ196594:SHL196599 SRF196594:SRH196599 TBB196594:TBD196599 TKX196594:TKZ196599 TUT196594:TUV196599 UEP196594:UER196599 UOL196594:UON196599 UYH196594:UYJ196599 VID196594:VIF196599 VRZ196594:VSB196599 WBV196594:WBX196599 WLR196594:WLT196599 WVN196594:WVP196599 F262132:H262137 JB262130:JD262135 SX262130:SZ262135 ACT262130:ACV262135 AMP262130:AMR262135 AWL262130:AWN262135 BGH262130:BGJ262135 BQD262130:BQF262135 BZZ262130:CAB262135 CJV262130:CJX262135 CTR262130:CTT262135 DDN262130:DDP262135 DNJ262130:DNL262135 DXF262130:DXH262135 EHB262130:EHD262135 EQX262130:EQZ262135 FAT262130:FAV262135 FKP262130:FKR262135 FUL262130:FUN262135 GEH262130:GEJ262135 GOD262130:GOF262135 GXZ262130:GYB262135 HHV262130:HHX262135 HRR262130:HRT262135 IBN262130:IBP262135 ILJ262130:ILL262135 IVF262130:IVH262135 JFB262130:JFD262135 JOX262130:JOZ262135 JYT262130:JYV262135 KIP262130:KIR262135 KSL262130:KSN262135 LCH262130:LCJ262135 LMD262130:LMF262135 LVZ262130:LWB262135 MFV262130:MFX262135 MPR262130:MPT262135 MZN262130:MZP262135 NJJ262130:NJL262135 NTF262130:NTH262135 ODB262130:ODD262135 OMX262130:OMZ262135 OWT262130:OWV262135 PGP262130:PGR262135 PQL262130:PQN262135 QAH262130:QAJ262135 QKD262130:QKF262135 QTZ262130:QUB262135 RDV262130:RDX262135 RNR262130:RNT262135 RXN262130:RXP262135 SHJ262130:SHL262135 SRF262130:SRH262135 TBB262130:TBD262135 TKX262130:TKZ262135 TUT262130:TUV262135 UEP262130:UER262135 UOL262130:UON262135 UYH262130:UYJ262135 VID262130:VIF262135 VRZ262130:VSB262135 WBV262130:WBX262135 WLR262130:WLT262135 WVN262130:WVP262135 F327668:H327673 JB327666:JD327671 SX327666:SZ327671 ACT327666:ACV327671 AMP327666:AMR327671 AWL327666:AWN327671 BGH327666:BGJ327671 BQD327666:BQF327671 BZZ327666:CAB327671 CJV327666:CJX327671 CTR327666:CTT327671 DDN327666:DDP327671 DNJ327666:DNL327671 DXF327666:DXH327671 EHB327666:EHD327671 EQX327666:EQZ327671 FAT327666:FAV327671 FKP327666:FKR327671 FUL327666:FUN327671 GEH327666:GEJ327671 GOD327666:GOF327671 GXZ327666:GYB327671 HHV327666:HHX327671 HRR327666:HRT327671 IBN327666:IBP327671 ILJ327666:ILL327671 IVF327666:IVH327671 JFB327666:JFD327671 JOX327666:JOZ327671 JYT327666:JYV327671 KIP327666:KIR327671 KSL327666:KSN327671 LCH327666:LCJ327671 LMD327666:LMF327671 LVZ327666:LWB327671 MFV327666:MFX327671 MPR327666:MPT327671 MZN327666:MZP327671 NJJ327666:NJL327671 NTF327666:NTH327671 ODB327666:ODD327671 OMX327666:OMZ327671 OWT327666:OWV327671 PGP327666:PGR327671 PQL327666:PQN327671 QAH327666:QAJ327671 QKD327666:QKF327671 QTZ327666:QUB327671 RDV327666:RDX327671 RNR327666:RNT327671 RXN327666:RXP327671 SHJ327666:SHL327671 SRF327666:SRH327671 TBB327666:TBD327671 TKX327666:TKZ327671 TUT327666:TUV327671 UEP327666:UER327671 UOL327666:UON327671 UYH327666:UYJ327671 VID327666:VIF327671 VRZ327666:VSB327671 WBV327666:WBX327671 WLR327666:WLT327671 WVN327666:WVP327671 F393204:H393209 JB393202:JD393207 SX393202:SZ393207 ACT393202:ACV393207 AMP393202:AMR393207 AWL393202:AWN393207 BGH393202:BGJ393207 BQD393202:BQF393207 BZZ393202:CAB393207 CJV393202:CJX393207 CTR393202:CTT393207 DDN393202:DDP393207 DNJ393202:DNL393207 DXF393202:DXH393207 EHB393202:EHD393207 EQX393202:EQZ393207 FAT393202:FAV393207 FKP393202:FKR393207 FUL393202:FUN393207 GEH393202:GEJ393207 GOD393202:GOF393207 GXZ393202:GYB393207 HHV393202:HHX393207 HRR393202:HRT393207 IBN393202:IBP393207 ILJ393202:ILL393207 IVF393202:IVH393207 JFB393202:JFD393207 JOX393202:JOZ393207 JYT393202:JYV393207 KIP393202:KIR393207 KSL393202:KSN393207 LCH393202:LCJ393207 LMD393202:LMF393207 LVZ393202:LWB393207 MFV393202:MFX393207 MPR393202:MPT393207 MZN393202:MZP393207 NJJ393202:NJL393207 NTF393202:NTH393207 ODB393202:ODD393207 OMX393202:OMZ393207 OWT393202:OWV393207 PGP393202:PGR393207 PQL393202:PQN393207 QAH393202:QAJ393207 QKD393202:QKF393207 QTZ393202:QUB393207 RDV393202:RDX393207 RNR393202:RNT393207 RXN393202:RXP393207 SHJ393202:SHL393207 SRF393202:SRH393207 TBB393202:TBD393207 TKX393202:TKZ393207 TUT393202:TUV393207 UEP393202:UER393207 UOL393202:UON393207 UYH393202:UYJ393207 VID393202:VIF393207 VRZ393202:VSB393207 WBV393202:WBX393207 WLR393202:WLT393207 WVN393202:WVP393207 F458740:H458745 JB458738:JD458743 SX458738:SZ458743 ACT458738:ACV458743 AMP458738:AMR458743 AWL458738:AWN458743 BGH458738:BGJ458743 BQD458738:BQF458743 BZZ458738:CAB458743 CJV458738:CJX458743 CTR458738:CTT458743 DDN458738:DDP458743 DNJ458738:DNL458743 DXF458738:DXH458743 EHB458738:EHD458743 EQX458738:EQZ458743 FAT458738:FAV458743 FKP458738:FKR458743 FUL458738:FUN458743 GEH458738:GEJ458743 GOD458738:GOF458743 GXZ458738:GYB458743 HHV458738:HHX458743 HRR458738:HRT458743 IBN458738:IBP458743 ILJ458738:ILL458743 IVF458738:IVH458743 JFB458738:JFD458743 JOX458738:JOZ458743 JYT458738:JYV458743 KIP458738:KIR458743 KSL458738:KSN458743 LCH458738:LCJ458743 LMD458738:LMF458743 LVZ458738:LWB458743 MFV458738:MFX458743 MPR458738:MPT458743 MZN458738:MZP458743 NJJ458738:NJL458743 NTF458738:NTH458743 ODB458738:ODD458743 OMX458738:OMZ458743 OWT458738:OWV458743 PGP458738:PGR458743 PQL458738:PQN458743 QAH458738:QAJ458743 QKD458738:QKF458743 QTZ458738:QUB458743 RDV458738:RDX458743 RNR458738:RNT458743 RXN458738:RXP458743 SHJ458738:SHL458743 SRF458738:SRH458743 TBB458738:TBD458743 TKX458738:TKZ458743 TUT458738:TUV458743 UEP458738:UER458743 UOL458738:UON458743 UYH458738:UYJ458743 VID458738:VIF458743 VRZ458738:VSB458743 WBV458738:WBX458743 WLR458738:WLT458743 WVN458738:WVP458743 F524276:H524281 JB524274:JD524279 SX524274:SZ524279 ACT524274:ACV524279 AMP524274:AMR524279 AWL524274:AWN524279 BGH524274:BGJ524279 BQD524274:BQF524279 BZZ524274:CAB524279 CJV524274:CJX524279 CTR524274:CTT524279 DDN524274:DDP524279 DNJ524274:DNL524279 DXF524274:DXH524279 EHB524274:EHD524279 EQX524274:EQZ524279 FAT524274:FAV524279 FKP524274:FKR524279 FUL524274:FUN524279 GEH524274:GEJ524279 GOD524274:GOF524279 GXZ524274:GYB524279 HHV524274:HHX524279 HRR524274:HRT524279 IBN524274:IBP524279 ILJ524274:ILL524279 IVF524274:IVH524279 JFB524274:JFD524279 JOX524274:JOZ524279 JYT524274:JYV524279 KIP524274:KIR524279 KSL524274:KSN524279 LCH524274:LCJ524279 LMD524274:LMF524279 LVZ524274:LWB524279 MFV524274:MFX524279 MPR524274:MPT524279 MZN524274:MZP524279 NJJ524274:NJL524279 NTF524274:NTH524279 ODB524274:ODD524279 OMX524274:OMZ524279 OWT524274:OWV524279 PGP524274:PGR524279 PQL524274:PQN524279 QAH524274:QAJ524279 QKD524274:QKF524279 QTZ524274:QUB524279 RDV524274:RDX524279 RNR524274:RNT524279 RXN524274:RXP524279 SHJ524274:SHL524279 SRF524274:SRH524279 TBB524274:TBD524279 TKX524274:TKZ524279 TUT524274:TUV524279 UEP524274:UER524279 UOL524274:UON524279 UYH524274:UYJ524279 VID524274:VIF524279 VRZ524274:VSB524279 WBV524274:WBX524279 WLR524274:WLT524279 WVN524274:WVP524279 F589812:H589817 JB589810:JD589815 SX589810:SZ589815 ACT589810:ACV589815 AMP589810:AMR589815 AWL589810:AWN589815 BGH589810:BGJ589815 BQD589810:BQF589815 BZZ589810:CAB589815 CJV589810:CJX589815 CTR589810:CTT589815 DDN589810:DDP589815 DNJ589810:DNL589815 DXF589810:DXH589815 EHB589810:EHD589815 EQX589810:EQZ589815 FAT589810:FAV589815 FKP589810:FKR589815 FUL589810:FUN589815 GEH589810:GEJ589815 GOD589810:GOF589815 GXZ589810:GYB589815 HHV589810:HHX589815 HRR589810:HRT589815 IBN589810:IBP589815 ILJ589810:ILL589815 IVF589810:IVH589815 JFB589810:JFD589815 JOX589810:JOZ589815 JYT589810:JYV589815 KIP589810:KIR589815 KSL589810:KSN589815 LCH589810:LCJ589815 LMD589810:LMF589815 LVZ589810:LWB589815 MFV589810:MFX589815 MPR589810:MPT589815 MZN589810:MZP589815 NJJ589810:NJL589815 NTF589810:NTH589815 ODB589810:ODD589815 OMX589810:OMZ589815 OWT589810:OWV589815 PGP589810:PGR589815 PQL589810:PQN589815 QAH589810:QAJ589815 QKD589810:QKF589815 QTZ589810:QUB589815 RDV589810:RDX589815 RNR589810:RNT589815 RXN589810:RXP589815 SHJ589810:SHL589815 SRF589810:SRH589815 TBB589810:TBD589815 TKX589810:TKZ589815 TUT589810:TUV589815 UEP589810:UER589815 UOL589810:UON589815 UYH589810:UYJ589815 VID589810:VIF589815 VRZ589810:VSB589815 WBV589810:WBX589815 WLR589810:WLT589815 WVN589810:WVP589815 F655348:H655353 JB655346:JD655351 SX655346:SZ655351 ACT655346:ACV655351 AMP655346:AMR655351 AWL655346:AWN655351 BGH655346:BGJ655351 BQD655346:BQF655351 BZZ655346:CAB655351 CJV655346:CJX655351 CTR655346:CTT655351 DDN655346:DDP655351 DNJ655346:DNL655351 DXF655346:DXH655351 EHB655346:EHD655351 EQX655346:EQZ655351 FAT655346:FAV655351 FKP655346:FKR655351 FUL655346:FUN655351 GEH655346:GEJ655351 GOD655346:GOF655351 GXZ655346:GYB655351 HHV655346:HHX655351 HRR655346:HRT655351 IBN655346:IBP655351 ILJ655346:ILL655351 IVF655346:IVH655351 JFB655346:JFD655351 JOX655346:JOZ655351 JYT655346:JYV655351 KIP655346:KIR655351 KSL655346:KSN655351 LCH655346:LCJ655351 LMD655346:LMF655351 LVZ655346:LWB655351 MFV655346:MFX655351 MPR655346:MPT655351 MZN655346:MZP655351 NJJ655346:NJL655351 NTF655346:NTH655351 ODB655346:ODD655351 OMX655346:OMZ655351 OWT655346:OWV655351 PGP655346:PGR655351 PQL655346:PQN655351 QAH655346:QAJ655351 QKD655346:QKF655351 QTZ655346:QUB655351 RDV655346:RDX655351 RNR655346:RNT655351 RXN655346:RXP655351 SHJ655346:SHL655351 SRF655346:SRH655351 TBB655346:TBD655351 TKX655346:TKZ655351 TUT655346:TUV655351 UEP655346:UER655351 UOL655346:UON655351 UYH655346:UYJ655351 VID655346:VIF655351 VRZ655346:VSB655351 WBV655346:WBX655351 WLR655346:WLT655351 WVN655346:WVP655351 F720884:H720889 JB720882:JD720887 SX720882:SZ720887 ACT720882:ACV720887 AMP720882:AMR720887 AWL720882:AWN720887 BGH720882:BGJ720887 BQD720882:BQF720887 BZZ720882:CAB720887 CJV720882:CJX720887 CTR720882:CTT720887 DDN720882:DDP720887 DNJ720882:DNL720887 DXF720882:DXH720887 EHB720882:EHD720887 EQX720882:EQZ720887 FAT720882:FAV720887 FKP720882:FKR720887 FUL720882:FUN720887 GEH720882:GEJ720887 GOD720882:GOF720887 GXZ720882:GYB720887 HHV720882:HHX720887 HRR720882:HRT720887 IBN720882:IBP720887 ILJ720882:ILL720887 IVF720882:IVH720887 JFB720882:JFD720887 JOX720882:JOZ720887 JYT720882:JYV720887 KIP720882:KIR720887 KSL720882:KSN720887 LCH720882:LCJ720887 LMD720882:LMF720887 LVZ720882:LWB720887 MFV720882:MFX720887 MPR720882:MPT720887 MZN720882:MZP720887 NJJ720882:NJL720887 NTF720882:NTH720887 ODB720882:ODD720887 OMX720882:OMZ720887 OWT720882:OWV720887 PGP720882:PGR720887 PQL720882:PQN720887 QAH720882:QAJ720887 QKD720882:QKF720887 QTZ720882:QUB720887 RDV720882:RDX720887 RNR720882:RNT720887 RXN720882:RXP720887 SHJ720882:SHL720887 SRF720882:SRH720887 TBB720882:TBD720887 TKX720882:TKZ720887 TUT720882:TUV720887 UEP720882:UER720887 UOL720882:UON720887 UYH720882:UYJ720887 VID720882:VIF720887 VRZ720882:VSB720887 WBV720882:WBX720887 WLR720882:WLT720887 WVN720882:WVP720887 F786420:H786425 JB786418:JD786423 SX786418:SZ786423 ACT786418:ACV786423 AMP786418:AMR786423 AWL786418:AWN786423 BGH786418:BGJ786423 BQD786418:BQF786423 BZZ786418:CAB786423 CJV786418:CJX786423 CTR786418:CTT786423 DDN786418:DDP786423 DNJ786418:DNL786423 DXF786418:DXH786423 EHB786418:EHD786423 EQX786418:EQZ786423 FAT786418:FAV786423 FKP786418:FKR786423 FUL786418:FUN786423 GEH786418:GEJ786423 GOD786418:GOF786423 GXZ786418:GYB786423 HHV786418:HHX786423 HRR786418:HRT786423 IBN786418:IBP786423 ILJ786418:ILL786423 IVF786418:IVH786423 JFB786418:JFD786423 JOX786418:JOZ786423 JYT786418:JYV786423 KIP786418:KIR786423 KSL786418:KSN786423 LCH786418:LCJ786423 LMD786418:LMF786423 LVZ786418:LWB786423 MFV786418:MFX786423 MPR786418:MPT786423 MZN786418:MZP786423 NJJ786418:NJL786423 NTF786418:NTH786423 ODB786418:ODD786423 OMX786418:OMZ786423 OWT786418:OWV786423 PGP786418:PGR786423 PQL786418:PQN786423 QAH786418:QAJ786423 QKD786418:QKF786423 QTZ786418:QUB786423 RDV786418:RDX786423 RNR786418:RNT786423 RXN786418:RXP786423 SHJ786418:SHL786423 SRF786418:SRH786423 TBB786418:TBD786423 TKX786418:TKZ786423 TUT786418:TUV786423 UEP786418:UER786423 UOL786418:UON786423 UYH786418:UYJ786423 VID786418:VIF786423 VRZ786418:VSB786423 WBV786418:WBX786423 WLR786418:WLT786423 WVN786418:WVP786423 F851956:H851961 JB851954:JD851959 SX851954:SZ851959 ACT851954:ACV851959 AMP851954:AMR851959 AWL851954:AWN851959 BGH851954:BGJ851959 BQD851954:BQF851959 BZZ851954:CAB851959 CJV851954:CJX851959 CTR851954:CTT851959 DDN851954:DDP851959 DNJ851954:DNL851959 DXF851954:DXH851959 EHB851954:EHD851959 EQX851954:EQZ851959 FAT851954:FAV851959 FKP851954:FKR851959 FUL851954:FUN851959 GEH851954:GEJ851959 GOD851954:GOF851959 GXZ851954:GYB851959 HHV851954:HHX851959 HRR851954:HRT851959 IBN851954:IBP851959 ILJ851954:ILL851959 IVF851954:IVH851959 JFB851954:JFD851959 JOX851954:JOZ851959 JYT851954:JYV851959 KIP851954:KIR851959 KSL851954:KSN851959 LCH851954:LCJ851959 LMD851954:LMF851959 LVZ851954:LWB851959 MFV851954:MFX851959 MPR851954:MPT851959 MZN851954:MZP851959 NJJ851954:NJL851959 NTF851954:NTH851959 ODB851954:ODD851959 OMX851954:OMZ851959 OWT851954:OWV851959 PGP851954:PGR851959 PQL851954:PQN851959 QAH851954:QAJ851959 QKD851954:QKF851959 QTZ851954:QUB851959 RDV851954:RDX851959 RNR851954:RNT851959 RXN851954:RXP851959 SHJ851954:SHL851959 SRF851954:SRH851959 TBB851954:TBD851959 TKX851954:TKZ851959 TUT851954:TUV851959 UEP851954:UER851959 UOL851954:UON851959 UYH851954:UYJ851959 VID851954:VIF851959 VRZ851954:VSB851959 WBV851954:WBX851959 WLR851954:WLT851959 WVN851954:WVP851959 F917492:H917497 JB917490:JD917495 SX917490:SZ917495 ACT917490:ACV917495 AMP917490:AMR917495 AWL917490:AWN917495 BGH917490:BGJ917495 BQD917490:BQF917495 BZZ917490:CAB917495 CJV917490:CJX917495 CTR917490:CTT917495 DDN917490:DDP917495 DNJ917490:DNL917495 DXF917490:DXH917495 EHB917490:EHD917495 EQX917490:EQZ917495 FAT917490:FAV917495 FKP917490:FKR917495 FUL917490:FUN917495 GEH917490:GEJ917495 GOD917490:GOF917495 GXZ917490:GYB917495 HHV917490:HHX917495 HRR917490:HRT917495 IBN917490:IBP917495 ILJ917490:ILL917495 IVF917490:IVH917495 JFB917490:JFD917495 JOX917490:JOZ917495 JYT917490:JYV917495 KIP917490:KIR917495 KSL917490:KSN917495 LCH917490:LCJ917495 LMD917490:LMF917495 LVZ917490:LWB917495 MFV917490:MFX917495 MPR917490:MPT917495 MZN917490:MZP917495 NJJ917490:NJL917495 NTF917490:NTH917495 ODB917490:ODD917495 OMX917490:OMZ917495 OWT917490:OWV917495 PGP917490:PGR917495 PQL917490:PQN917495 QAH917490:QAJ917495 QKD917490:QKF917495 QTZ917490:QUB917495 RDV917490:RDX917495 RNR917490:RNT917495 RXN917490:RXP917495 SHJ917490:SHL917495 SRF917490:SRH917495 TBB917490:TBD917495 TKX917490:TKZ917495 TUT917490:TUV917495 UEP917490:UER917495 UOL917490:UON917495 UYH917490:UYJ917495 VID917490:VIF917495 VRZ917490:VSB917495 WBV917490:WBX917495 WLR917490:WLT917495 WVN917490:WVP917495 F983028:H983033 JB983026:JD983031 SX983026:SZ983031 ACT983026:ACV983031 AMP983026:AMR983031 AWL983026:AWN983031 BGH983026:BGJ983031 BQD983026:BQF983031 BZZ983026:CAB983031 CJV983026:CJX983031 CTR983026:CTT983031 DDN983026:DDP983031 DNJ983026:DNL983031 DXF983026:DXH983031 EHB983026:EHD983031 EQX983026:EQZ983031 FAT983026:FAV983031 FKP983026:FKR983031 FUL983026:FUN983031 GEH983026:GEJ983031 GOD983026:GOF983031 GXZ983026:GYB983031 HHV983026:HHX983031 HRR983026:HRT983031 IBN983026:IBP983031 ILJ983026:ILL983031 IVF983026:IVH983031 JFB983026:JFD983031 JOX983026:JOZ983031 JYT983026:JYV983031 KIP983026:KIR983031 KSL983026:KSN983031 LCH983026:LCJ983031 LMD983026:LMF983031 LVZ983026:LWB983031 MFV983026:MFX983031 MPR983026:MPT983031 MZN983026:MZP983031 NJJ983026:NJL983031 NTF983026:NTH983031 ODB983026:ODD983031 OMX983026:OMZ983031 OWT983026:OWV983031 PGP983026:PGR983031 PQL983026:PQN983031 QAH983026:QAJ983031 QKD983026:QKF983031 QTZ983026:QUB983031 RDV983026:RDX983031 RNR983026:RNT983031 RXN983026:RXP983031 SHJ983026:SHL983031 SRF983026:SRH983031 TBB983026:TBD983031 TKX983026:TKZ983031 TUT983026:TUV983031 UEP983026:UER983031 UOL983026:UON983031 UYH983026:UYJ983031 VID983026:VIF983031 VRZ983026:VSB983031 WBV983026:WBX983031 WLR983026:WLT983031 WVN983026:WVP983031 F65532:H65535 JB65530:JD65533 SX65530:SZ65533 ACT65530:ACV65533 AMP65530:AMR65533 AWL65530:AWN65533 BGH65530:BGJ65533 BQD65530:BQF65533 BZZ65530:CAB65533 CJV65530:CJX65533 CTR65530:CTT65533 DDN65530:DDP65533 DNJ65530:DNL65533 DXF65530:DXH65533 EHB65530:EHD65533 EQX65530:EQZ65533 FAT65530:FAV65533 FKP65530:FKR65533 FUL65530:FUN65533 GEH65530:GEJ65533 GOD65530:GOF65533 GXZ65530:GYB65533 HHV65530:HHX65533 HRR65530:HRT65533 IBN65530:IBP65533 ILJ65530:ILL65533 IVF65530:IVH65533 JFB65530:JFD65533 JOX65530:JOZ65533 JYT65530:JYV65533 KIP65530:KIR65533 KSL65530:KSN65533 LCH65530:LCJ65533 LMD65530:LMF65533 LVZ65530:LWB65533 MFV65530:MFX65533 MPR65530:MPT65533 MZN65530:MZP65533 NJJ65530:NJL65533 NTF65530:NTH65533 ODB65530:ODD65533 OMX65530:OMZ65533 OWT65530:OWV65533 PGP65530:PGR65533 PQL65530:PQN65533 QAH65530:QAJ65533 QKD65530:QKF65533 QTZ65530:QUB65533 RDV65530:RDX65533 RNR65530:RNT65533 RXN65530:RXP65533 SHJ65530:SHL65533 SRF65530:SRH65533 TBB65530:TBD65533 TKX65530:TKZ65533 TUT65530:TUV65533 UEP65530:UER65533 UOL65530:UON65533 UYH65530:UYJ65533 VID65530:VIF65533 VRZ65530:VSB65533 WBV65530:WBX65533 WLR65530:WLT65533 WVN65530:WVP65533 F131068:H131071 JB131066:JD131069 SX131066:SZ131069 ACT131066:ACV131069 AMP131066:AMR131069 AWL131066:AWN131069 BGH131066:BGJ131069 BQD131066:BQF131069 BZZ131066:CAB131069 CJV131066:CJX131069 CTR131066:CTT131069 DDN131066:DDP131069 DNJ131066:DNL131069 DXF131066:DXH131069 EHB131066:EHD131069 EQX131066:EQZ131069 FAT131066:FAV131069 FKP131066:FKR131069 FUL131066:FUN131069 GEH131066:GEJ131069 GOD131066:GOF131069 GXZ131066:GYB131069 HHV131066:HHX131069 HRR131066:HRT131069 IBN131066:IBP131069 ILJ131066:ILL131069 IVF131066:IVH131069 JFB131066:JFD131069 JOX131066:JOZ131069 JYT131066:JYV131069 KIP131066:KIR131069 KSL131066:KSN131069 LCH131066:LCJ131069 LMD131066:LMF131069 LVZ131066:LWB131069 MFV131066:MFX131069 MPR131066:MPT131069 MZN131066:MZP131069 NJJ131066:NJL131069 NTF131066:NTH131069 ODB131066:ODD131069 OMX131066:OMZ131069 OWT131066:OWV131069 PGP131066:PGR131069 PQL131066:PQN131069 QAH131066:QAJ131069 QKD131066:QKF131069 QTZ131066:QUB131069 RDV131066:RDX131069 RNR131066:RNT131069 RXN131066:RXP131069 SHJ131066:SHL131069 SRF131066:SRH131069 TBB131066:TBD131069 TKX131066:TKZ131069 TUT131066:TUV131069 UEP131066:UER131069 UOL131066:UON131069 UYH131066:UYJ131069 VID131066:VIF131069 VRZ131066:VSB131069 WBV131066:WBX131069 WLR131066:WLT131069 WVN131066:WVP131069 F196604:H196607 JB196602:JD196605 SX196602:SZ196605 ACT196602:ACV196605 AMP196602:AMR196605 AWL196602:AWN196605 BGH196602:BGJ196605 BQD196602:BQF196605 BZZ196602:CAB196605 CJV196602:CJX196605 CTR196602:CTT196605 DDN196602:DDP196605 DNJ196602:DNL196605 DXF196602:DXH196605 EHB196602:EHD196605 EQX196602:EQZ196605 FAT196602:FAV196605 FKP196602:FKR196605 FUL196602:FUN196605 GEH196602:GEJ196605 GOD196602:GOF196605 GXZ196602:GYB196605 HHV196602:HHX196605 HRR196602:HRT196605 IBN196602:IBP196605 ILJ196602:ILL196605 IVF196602:IVH196605 JFB196602:JFD196605 JOX196602:JOZ196605 JYT196602:JYV196605 KIP196602:KIR196605 KSL196602:KSN196605 LCH196602:LCJ196605 LMD196602:LMF196605 LVZ196602:LWB196605 MFV196602:MFX196605 MPR196602:MPT196605 MZN196602:MZP196605 NJJ196602:NJL196605 NTF196602:NTH196605 ODB196602:ODD196605 OMX196602:OMZ196605 OWT196602:OWV196605 PGP196602:PGR196605 PQL196602:PQN196605 QAH196602:QAJ196605 QKD196602:QKF196605 QTZ196602:QUB196605 RDV196602:RDX196605 RNR196602:RNT196605 RXN196602:RXP196605 SHJ196602:SHL196605 SRF196602:SRH196605 TBB196602:TBD196605 TKX196602:TKZ196605 TUT196602:TUV196605 UEP196602:UER196605 UOL196602:UON196605 UYH196602:UYJ196605 VID196602:VIF196605 VRZ196602:VSB196605 WBV196602:WBX196605 WLR196602:WLT196605 WVN196602:WVP196605 F262140:H262143 JB262138:JD262141 SX262138:SZ262141 ACT262138:ACV262141 AMP262138:AMR262141 AWL262138:AWN262141 BGH262138:BGJ262141 BQD262138:BQF262141 BZZ262138:CAB262141 CJV262138:CJX262141 CTR262138:CTT262141 DDN262138:DDP262141 DNJ262138:DNL262141 DXF262138:DXH262141 EHB262138:EHD262141 EQX262138:EQZ262141 FAT262138:FAV262141 FKP262138:FKR262141 FUL262138:FUN262141 GEH262138:GEJ262141 GOD262138:GOF262141 GXZ262138:GYB262141 HHV262138:HHX262141 HRR262138:HRT262141 IBN262138:IBP262141 ILJ262138:ILL262141 IVF262138:IVH262141 JFB262138:JFD262141 JOX262138:JOZ262141 JYT262138:JYV262141 KIP262138:KIR262141 KSL262138:KSN262141 LCH262138:LCJ262141 LMD262138:LMF262141 LVZ262138:LWB262141 MFV262138:MFX262141 MPR262138:MPT262141 MZN262138:MZP262141 NJJ262138:NJL262141 NTF262138:NTH262141 ODB262138:ODD262141 OMX262138:OMZ262141 OWT262138:OWV262141 PGP262138:PGR262141 PQL262138:PQN262141 QAH262138:QAJ262141 QKD262138:QKF262141 QTZ262138:QUB262141 RDV262138:RDX262141 RNR262138:RNT262141 RXN262138:RXP262141 SHJ262138:SHL262141 SRF262138:SRH262141 TBB262138:TBD262141 TKX262138:TKZ262141 TUT262138:TUV262141 UEP262138:UER262141 UOL262138:UON262141 UYH262138:UYJ262141 VID262138:VIF262141 VRZ262138:VSB262141 WBV262138:WBX262141 WLR262138:WLT262141 WVN262138:WVP262141 F327676:H327679 JB327674:JD327677 SX327674:SZ327677 ACT327674:ACV327677 AMP327674:AMR327677 AWL327674:AWN327677 BGH327674:BGJ327677 BQD327674:BQF327677 BZZ327674:CAB327677 CJV327674:CJX327677 CTR327674:CTT327677 DDN327674:DDP327677 DNJ327674:DNL327677 DXF327674:DXH327677 EHB327674:EHD327677 EQX327674:EQZ327677 FAT327674:FAV327677 FKP327674:FKR327677 FUL327674:FUN327677 GEH327674:GEJ327677 GOD327674:GOF327677 GXZ327674:GYB327677 HHV327674:HHX327677 HRR327674:HRT327677 IBN327674:IBP327677 ILJ327674:ILL327677 IVF327674:IVH327677 JFB327674:JFD327677 JOX327674:JOZ327677 JYT327674:JYV327677 KIP327674:KIR327677 KSL327674:KSN327677 LCH327674:LCJ327677 LMD327674:LMF327677 LVZ327674:LWB327677 MFV327674:MFX327677 MPR327674:MPT327677 MZN327674:MZP327677 NJJ327674:NJL327677 NTF327674:NTH327677 ODB327674:ODD327677 OMX327674:OMZ327677 OWT327674:OWV327677 PGP327674:PGR327677 PQL327674:PQN327677 QAH327674:QAJ327677 QKD327674:QKF327677 QTZ327674:QUB327677 RDV327674:RDX327677 RNR327674:RNT327677 RXN327674:RXP327677 SHJ327674:SHL327677 SRF327674:SRH327677 TBB327674:TBD327677 TKX327674:TKZ327677 TUT327674:TUV327677 UEP327674:UER327677 UOL327674:UON327677 UYH327674:UYJ327677 VID327674:VIF327677 VRZ327674:VSB327677 WBV327674:WBX327677 WLR327674:WLT327677 WVN327674:WVP327677 F393212:H393215 JB393210:JD393213 SX393210:SZ393213 ACT393210:ACV393213 AMP393210:AMR393213 AWL393210:AWN393213 BGH393210:BGJ393213 BQD393210:BQF393213 BZZ393210:CAB393213 CJV393210:CJX393213 CTR393210:CTT393213 DDN393210:DDP393213 DNJ393210:DNL393213 DXF393210:DXH393213 EHB393210:EHD393213 EQX393210:EQZ393213 FAT393210:FAV393213 FKP393210:FKR393213 FUL393210:FUN393213 GEH393210:GEJ393213 GOD393210:GOF393213 GXZ393210:GYB393213 HHV393210:HHX393213 HRR393210:HRT393213 IBN393210:IBP393213 ILJ393210:ILL393213 IVF393210:IVH393213 JFB393210:JFD393213 JOX393210:JOZ393213 JYT393210:JYV393213 KIP393210:KIR393213 KSL393210:KSN393213 LCH393210:LCJ393213 LMD393210:LMF393213 LVZ393210:LWB393213 MFV393210:MFX393213 MPR393210:MPT393213 MZN393210:MZP393213 NJJ393210:NJL393213 NTF393210:NTH393213 ODB393210:ODD393213 OMX393210:OMZ393213 OWT393210:OWV393213 PGP393210:PGR393213 PQL393210:PQN393213 QAH393210:QAJ393213 QKD393210:QKF393213 QTZ393210:QUB393213 RDV393210:RDX393213 RNR393210:RNT393213 RXN393210:RXP393213 SHJ393210:SHL393213 SRF393210:SRH393213 TBB393210:TBD393213 TKX393210:TKZ393213 TUT393210:TUV393213 UEP393210:UER393213 UOL393210:UON393213 UYH393210:UYJ393213 VID393210:VIF393213 VRZ393210:VSB393213 WBV393210:WBX393213 WLR393210:WLT393213 WVN393210:WVP393213 F458748:H458751 JB458746:JD458749 SX458746:SZ458749 ACT458746:ACV458749 AMP458746:AMR458749 AWL458746:AWN458749 BGH458746:BGJ458749 BQD458746:BQF458749 BZZ458746:CAB458749 CJV458746:CJX458749 CTR458746:CTT458749 DDN458746:DDP458749 DNJ458746:DNL458749 DXF458746:DXH458749 EHB458746:EHD458749 EQX458746:EQZ458749 FAT458746:FAV458749 FKP458746:FKR458749 FUL458746:FUN458749 GEH458746:GEJ458749 GOD458746:GOF458749 GXZ458746:GYB458749 HHV458746:HHX458749 HRR458746:HRT458749 IBN458746:IBP458749 ILJ458746:ILL458749 IVF458746:IVH458749 JFB458746:JFD458749 JOX458746:JOZ458749 JYT458746:JYV458749 KIP458746:KIR458749 KSL458746:KSN458749 LCH458746:LCJ458749 LMD458746:LMF458749 LVZ458746:LWB458749 MFV458746:MFX458749 MPR458746:MPT458749 MZN458746:MZP458749 NJJ458746:NJL458749 NTF458746:NTH458749 ODB458746:ODD458749 OMX458746:OMZ458749 OWT458746:OWV458749 PGP458746:PGR458749 PQL458746:PQN458749 QAH458746:QAJ458749 QKD458746:QKF458749 QTZ458746:QUB458749 RDV458746:RDX458749 RNR458746:RNT458749 RXN458746:RXP458749 SHJ458746:SHL458749 SRF458746:SRH458749 TBB458746:TBD458749 TKX458746:TKZ458749 TUT458746:TUV458749 UEP458746:UER458749 UOL458746:UON458749 UYH458746:UYJ458749 VID458746:VIF458749 VRZ458746:VSB458749 WBV458746:WBX458749 WLR458746:WLT458749 WVN458746:WVP458749 F524284:H524287 JB524282:JD524285 SX524282:SZ524285 ACT524282:ACV524285 AMP524282:AMR524285 AWL524282:AWN524285 BGH524282:BGJ524285 BQD524282:BQF524285 BZZ524282:CAB524285 CJV524282:CJX524285 CTR524282:CTT524285 DDN524282:DDP524285 DNJ524282:DNL524285 DXF524282:DXH524285 EHB524282:EHD524285 EQX524282:EQZ524285 FAT524282:FAV524285 FKP524282:FKR524285 FUL524282:FUN524285 GEH524282:GEJ524285 GOD524282:GOF524285 GXZ524282:GYB524285 HHV524282:HHX524285 HRR524282:HRT524285 IBN524282:IBP524285 ILJ524282:ILL524285 IVF524282:IVH524285 JFB524282:JFD524285 JOX524282:JOZ524285 JYT524282:JYV524285 KIP524282:KIR524285 KSL524282:KSN524285 LCH524282:LCJ524285 LMD524282:LMF524285 LVZ524282:LWB524285 MFV524282:MFX524285 MPR524282:MPT524285 MZN524282:MZP524285 NJJ524282:NJL524285 NTF524282:NTH524285 ODB524282:ODD524285 OMX524282:OMZ524285 OWT524282:OWV524285 PGP524282:PGR524285 PQL524282:PQN524285 QAH524282:QAJ524285 QKD524282:QKF524285 QTZ524282:QUB524285 RDV524282:RDX524285 RNR524282:RNT524285 RXN524282:RXP524285 SHJ524282:SHL524285 SRF524282:SRH524285 TBB524282:TBD524285 TKX524282:TKZ524285 TUT524282:TUV524285 UEP524282:UER524285 UOL524282:UON524285 UYH524282:UYJ524285 VID524282:VIF524285 VRZ524282:VSB524285 WBV524282:WBX524285 WLR524282:WLT524285 WVN524282:WVP524285 F589820:H589823 JB589818:JD589821 SX589818:SZ589821 ACT589818:ACV589821 AMP589818:AMR589821 AWL589818:AWN589821 BGH589818:BGJ589821 BQD589818:BQF589821 BZZ589818:CAB589821 CJV589818:CJX589821 CTR589818:CTT589821 DDN589818:DDP589821 DNJ589818:DNL589821 DXF589818:DXH589821 EHB589818:EHD589821 EQX589818:EQZ589821 FAT589818:FAV589821 FKP589818:FKR589821 FUL589818:FUN589821 GEH589818:GEJ589821 GOD589818:GOF589821 GXZ589818:GYB589821 HHV589818:HHX589821 HRR589818:HRT589821 IBN589818:IBP589821 ILJ589818:ILL589821 IVF589818:IVH589821 JFB589818:JFD589821 JOX589818:JOZ589821 JYT589818:JYV589821 KIP589818:KIR589821 KSL589818:KSN589821 LCH589818:LCJ589821 LMD589818:LMF589821 LVZ589818:LWB589821 MFV589818:MFX589821 MPR589818:MPT589821 MZN589818:MZP589821 NJJ589818:NJL589821 NTF589818:NTH589821 ODB589818:ODD589821 OMX589818:OMZ589821 OWT589818:OWV589821 PGP589818:PGR589821 PQL589818:PQN589821 QAH589818:QAJ589821 QKD589818:QKF589821 QTZ589818:QUB589821 RDV589818:RDX589821 RNR589818:RNT589821 RXN589818:RXP589821 SHJ589818:SHL589821 SRF589818:SRH589821 TBB589818:TBD589821 TKX589818:TKZ589821 TUT589818:TUV589821 UEP589818:UER589821 UOL589818:UON589821 UYH589818:UYJ589821 VID589818:VIF589821 VRZ589818:VSB589821 WBV589818:WBX589821 WLR589818:WLT589821 WVN589818:WVP589821 F655356:H655359 JB655354:JD655357 SX655354:SZ655357 ACT655354:ACV655357 AMP655354:AMR655357 AWL655354:AWN655357 BGH655354:BGJ655357 BQD655354:BQF655357 BZZ655354:CAB655357 CJV655354:CJX655357 CTR655354:CTT655357 DDN655354:DDP655357 DNJ655354:DNL655357 DXF655354:DXH655357 EHB655354:EHD655357 EQX655354:EQZ655357 FAT655354:FAV655357 FKP655354:FKR655357 FUL655354:FUN655357 GEH655354:GEJ655357 GOD655354:GOF655357 GXZ655354:GYB655357 HHV655354:HHX655357 HRR655354:HRT655357 IBN655354:IBP655357 ILJ655354:ILL655357 IVF655354:IVH655357 JFB655354:JFD655357 JOX655354:JOZ655357 JYT655354:JYV655357 KIP655354:KIR655357 KSL655354:KSN655357 LCH655354:LCJ655357 LMD655354:LMF655357 LVZ655354:LWB655357 MFV655354:MFX655357 MPR655354:MPT655357 MZN655354:MZP655357 NJJ655354:NJL655357 NTF655354:NTH655357 ODB655354:ODD655357 OMX655354:OMZ655357 OWT655354:OWV655357 PGP655354:PGR655357 PQL655354:PQN655357 QAH655354:QAJ655357 QKD655354:QKF655357 QTZ655354:QUB655357 RDV655354:RDX655357 RNR655354:RNT655357 RXN655354:RXP655357 SHJ655354:SHL655357 SRF655354:SRH655357 TBB655354:TBD655357 TKX655354:TKZ655357 TUT655354:TUV655357 UEP655354:UER655357 UOL655354:UON655357 UYH655354:UYJ655357 VID655354:VIF655357 VRZ655354:VSB655357 WBV655354:WBX655357 WLR655354:WLT655357 WVN655354:WVP655357 F720892:H720895 JB720890:JD720893 SX720890:SZ720893 ACT720890:ACV720893 AMP720890:AMR720893 AWL720890:AWN720893 BGH720890:BGJ720893 BQD720890:BQF720893 BZZ720890:CAB720893 CJV720890:CJX720893 CTR720890:CTT720893 DDN720890:DDP720893 DNJ720890:DNL720893 DXF720890:DXH720893 EHB720890:EHD720893 EQX720890:EQZ720893 FAT720890:FAV720893 FKP720890:FKR720893 FUL720890:FUN720893 GEH720890:GEJ720893 GOD720890:GOF720893 GXZ720890:GYB720893 HHV720890:HHX720893 HRR720890:HRT720893 IBN720890:IBP720893 ILJ720890:ILL720893 IVF720890:IVH720893 JFB720890:JFD720893 JOX720890:JOZ720893 JYT720890:JYV720893 KIP720890:KIR720893 KSL720890:KSN720893 LCH720890:LCJ720893 LMD720890:LMF720893 LVZ720890:LWB720893 MFV720890:MFX720893 MPR720890:MPT720893 MZN720890:MZP720893 NJJ720890:NJL720893 NTF720890:NTH720893 ODB720890:ODD720893 OMX720890:OMZ720893 OWT720890:OWV720893 PGP720890:PGR720893 PQL720890:PQN720893 QAH720890:QAJ720893 QKD720890:QKF720893 QTZ720890:QUB720893 RDV720890:RDX720893 RNR720890:RNT720893 RXN720890:RXP720893 SHJ720890:SHL720893 SRF720890:SRH720893 TBB720890:TBD720893 TKX720890:TKZ720893 TUT720890:TUV720893 UEP720890:UER720893 UOL720890:UON720893 UYH720890:UYJ720893 VID720890:VIF720893 VRZ720890:VSB720893 WBV720890:WBX720893 WLR720890:WLT720893 WVN720890:WVP720893 F786428:H786431 JB786426:JD786429 SX786426:SZ786429 ACT786426:ACV786429 AMP786426:AMR786429 AWL786426:AWN786429 BGH786426:BGJ786429 BQD786426:BQF786429 BZZ786426:CAB786429 CJV786426:CJX786429 CTR786426:CTT786429 DDN786426:DDP786429 DNJ786426:DNL786429 DXF786426:DXH786429 EHB786426:EHD786429 EQX786426:EQZ786429 FAT786426:FAV786429 FKP786426:FKR786429 FUL786426:FUN786429 GEH786426:GEJ786429 GOD786426:GOF786429 GXZ786426:GYB786429 HHV786426:HHX786429 HRR786426:HRT786429 IBN786426:IBP786429 ILJ786426:ILL786429 IVF786426:IVH786429 JFB786426:JFD786429 JOX786426:JOZ786429 JYT786426:JYV786429 KIP786426:KIR786429 KSL786426:KSN786429 LCH786426:LCJ786429 LMD786426:LMF786429 LVZ786426:LWB786429 MFV786426:MFX786429 MPR786426:MPT786429 MZN786426:MZP786429 NJJ786426:NJL786429 NTF786426:NTH786429 ODB786426:ODD786429 OMX786426:OMZ786429 OWT786426:OWV786429 PGP786426:PGR786429 PQL786426:PQN786429 QAH786426:QAJ786429 QKD786426:QKF786429 QTZ786426:QUB786429 RDV786426:RDX786429 RNR786426:RNT786429 RXN786426:RXP786429 SHJ786426:SHL786429 SRF786426:SRH786429 TBB786426:TBD786429 TKX786426:TKZ786429 TUT786426:TUV786429 UEP786426:UER786429 UOL786426:UON786429 UYH786426:UYJ786429 VID786426:VIF786429 VRZ786426:VSB786429 WBV786426:WBX786429 WLR786426:WLT786429 WVN786426:WVP786429 F851964:H851967 JB851962:JD851965 SX851962:SZ851965 ACT851962:ACV851965 AMP851962:AMR851965 AWL851962:AWN851965 BGH851962:BGJ851965 BQD851962:BQF851965 BZZ851962:CAB851965 CJV851962:CJX851965 CTR851962:CTT851965 DDN851962:DDP851965 DNJ851962:DNL851965 DXF851962:DXH851965 EHB851962:EHD851965 EQX851962:EQZ851965 FAT851962:FAV851965 FKP851962:FKR851965 FUL851962:FUN851965 GEH851962:GEJ851965 GOD851962:GOF851965 GXZ851962:GYB851965 HHV851962:HHX851965 HRR851962:HRT851965 IBN851962:IBP851965 ILJ851962:ILL851965 IVF851962:IVH851965 JFB851962:JFD851965 JOX851962:JOZ851965 JYT851962:JYV851965 KIP851962:KIR851965 KSL851962:KSN851965 LCH851962:LCJ851965 LMD851962:LMF851965 LVZ851962:LWB851965 MFV851962:MFX851965 MPR851962:MPT851965 MZN851962:MZP851965 NJJ851962:NJL851965 NTF851962:NTH851965 ODB851962:ODD851965 OMX851962:OMZ851965 OWT851962:OWV851965 PGP851962:PGR851965 PQL851962:PQN851965 QAH851962:QAJ851965 QKD851962:QKF851965 QTZ851962:QUB851965 RDV851962:RDX851965 RNR851962:RNT851965 RXN851962:RXP851965 SHJ851962:SHL851965 SRF851962:SRH851965 TBB851962:TBD851965 TKX851962:TKZ851965 TUT851962:TUV851965 UEP851962:UER851965 UOL851962:UON851965 UYH851962:UYJ851965 VID851962:VIF851965 VRZ851962:VSB851965 WBV851962:WBX851965 WLR851962:WLT851965 WVN851962:WVP851965 F917500:H917503 JB917498:JD917501 SX917498:SZ917501 ACT917498:ACV917501 AMP917498:AMR917501 AWL917498:AWN917501 BGH917498:BGJ917501 BQD917498:BQF917501 BZZ917498:CAB917501 CJV917498:CJX917501 CTR917498:CTT917501 DDN917498:DDP917501 DNJ917498:DNL917501 DXF917498:DXH917501 EHB917498:EHD917501 EQX917498:EQZ917501 FAT917498:FAV917501 FKP917498:FKR917501 FUL917498:FUN917501 GEH917498:GEJ917501 GOD917498:GOF917501 GXZ917498:GYB917501 HHV917498:HHX917501 HRR917498:HRT917501 IBN917498:IBP917501 ILJ917498:ILL917501 IVF917498:IVH917501 JFB917498:JFD917501 JOX917498:JOZ917501 JYT917498:JYV917501 KIP917498:KIR917501 KSL917498:KSN917501 LCH917498:LCJ917501 LMD917498:LMF917501 LVZ917498:LWB917501 MFV917498:MFX917501 MPR917498:MPT917501 MZN917498:MZP917501 NJJ917498:NJL917501 NTF917498:NTH917501 ODB917498:ODD917501 OMX917498:OMZ917501 OWT917498:OWV917501 PGP917498:PGR917501 PQL917498:PQN917501 QAH917498:QAJ917501 QKD917498:QKF917501 QTZ917498:QUB917501 RDV917498:RDX917501 RNR917498:RNT917501 RXN917498:RXP917501 SHJ917498:SHL917501 SRF917498:SRH917501 TBB917498:TBD917501 TKX917498:TKZ917501 TUT917498:TUV917501 UEP917498:UER917501 UOL917498:UON917501 UYH917498:UYJ917501 VID917498:VIF917501 VRZ917498:VSB917501 WBV917498:WBX917501 WLR917498:WLT917501 WVN917498:WVP917501 F983036:H983039 JB983034:JD983037 SX983034:SZ983037 ACT983034:ACV983037 AMP983034:AMR983037 AWL983034:AWN983037 BGH983034:BGJ983037 BQD983034:BQF983037 BZZ983034:CAB983037 CJV983034:CJX983037 CTR983034:CTT983037 DDN983034:DDP983037 DNJ983034:DNL983037 DXF983034:DXH983037 EHB983034:EHD983037 EQX983034:EQZ983037 FAT983034:FAV983037 FKP983034:FKR983037 FUL983034:FUN983037 GEH983034:GEJ983037 GOD983034:GOF983037 GXZ983034:GYB983037 HHV983034:HHX983037 HRR983034:HRT983037 IBN983034:IBP983037 ILJ983034:ILL983037 IVF983034:IVH983037 JFB983034:JFD983037 JOX983034:JOZ983037 JYT983034:JYV983037 KIP983034:KIR983037 KSL983034:KSN983037 LCH983034:LCJ983037 LMD983034:LMF983037 LVZ983034:LWB983037 MFV983034:MFX983037 MPR983034:MPT983037 MZN983034:MZP983037 NJJ983034:NJL983037 NTF983034:NTH983037 ODB983034:ODD983037 OMX983034:OMZ983037 OWT983034:OWV983037 PGP983034:PGR983037 PQL983034:PQN983037 QAH983034:QAJ983037 QKD983034:QKF983037 QTZ983034:QUB983037 RDV983034:RDX983037 RNR983034:RNT983037 RXN983034:RXP983037 SHJ983034:SHL983037 SRF983034:SRH983037 TBB983034:TBD983037 TKX983034:TKZ983037 TUT983034:TUV983037 UEP983034:UER983037 UOL983034:UON983037 UYH983034:UYJ983037 VID983034:VIF983037 VRZ983034:VSB983037 WBV983034:WBX983037 WLR983034:WLT983037 WVN983034:WVP983037 F65541:H65542 JB65539:JD65540 SX65539:SZ65540 ACT65539:ACV65540 AMP65539:AMR65540 AWL65539:AWN65540 BGH65539:BGJ65540 BQD65539:BQF65540 BZZ65539:CAB65540 CJV65539:CJX65540 CTR65539:CTT65540 DDN65539:DDP65540 DNJ65539:DNL65540 DXF65539:DXH65540 EHB65539:EHD65540 EQX65539:EQZ65540 FAT65539:FAV65540 FKP65539:FKR65540 FUL65539:FUN65540 GEH65539:GEJ65540 GOD65539:GOF65540 GXZ65539:GYB65540 HHV65539:HHX65540 HRR65539:HRT65540 IBN65539:IBP65540 ILJ65539:ILL65540 IVF65539:IVH65540 JFB65539:JFD65540 JOX65539:JOZ65540 JYT65539:JYV65540 KIP65539:KIR65540 KSL65539:KSN65540 LCH65539:LCJ65540 LMD65539:LMF65540 LVZ65539:LWB65540 MFV65539:MFX65540 MPR65539:MPT65540 MZN65539:MZP65540 NJJ65539:NJL65540 NTF65539:NTH65540 ODB65539:ODD65540 OMX65539:OMZ65540 OWT65539:OWV65540 PGP65539:PGR65540 PQL65539:PQN65540 QAH65539:QAJ65540 QKD65539:QKF65540 QTZ65539:QUB65540 RDV65539:RDX65540 RNR65539:RNT65540 RXN65539:RXP65540 SHJ65539:SHL65540 SRF65539:SRH65540 TBB65539:TBD65540 TKX65539:TKZ65540 TUT65539:TUV65540 UEP65539:UER65540 UOL65539:UON65540 UYH65539:UYJ65540 VID65539:VIF65540 VRZ65539:VSB65540 WBV65539:WBX65540 WLR65539:WLT65540 WVN65539:WVP65540 F131077:H131078 JB131075:JD131076 SX131075:SZ131076 ACT131075:ACV131076 AMP131075:AMR131076 AWL131075:AWN131076 BGH131075:BGJ131076 BQD131075:BQF131076 BZZ131075:CAB131076 CJV131075:CJX131076 CTR131075:CTT131076 DDN131075:DDP131076 DNJ131075:DNL131076 DXF131075:DXH131076 EHB131075:EHD131076 EQX131075:EQZ131076 FAT131075:FAV131076 FKP131075:FKR131076 FUL131075:FUN131076 GEH131075:GEJ131076 GOD131075:GOF131076 GXZ131075:GYB131076 HHV131075:HHX131076 HRR131075:HRT131076 IBN131075:IBP131076 ILJ131075:ILL131076 IVF131075:IVH131076 JFB131075:JFD131076 JOX131075:JOZ131076 JYT131075:JYV131076 KIP131075:KIR131076 KSL131075:KSN131076 LCH131075:LCJ131076 LMD131075:LMF131076 LVZ131075:LWB131076 MFV131075:MFX131076 MPR131075:MPT131076 MZN131075:MZP131076 NJJ131075:NJL131076 NTF131075:NTH131076 ODB131075:ODD131076 OMX131075:OMZ131076 OWT131075:OWV131076 PGP131075:PGR131076 PQL131075:PQN131076 QAH131075:QAJ131076 QKD131075:QKF131076 QTZ131075:QUB131076 RDV131075:RDX131076 RNR131075:RNT131076 RXN131075:RXP131076 SHJ131075:SHL131076 SRF131075:SRH131076 TBB131075:TBD131076 TKX131075:TKZ131076 TUT131075:TUV131076 UEP131075:UER131076 UOL131075:UON131076 UYH131075:UYJ131076 VID131075:VIF131076 VRZ131075:VSB131076 WBV131075:WBX131076 WLR131075:WLT131076 WVN131075:WVP131076 F196613:H196614 JB196611:JD196612 SX196611:SZ196612 ACT196611:ACV196612 AMP196611:AMR196612 AWL196611:AWN196612 BGH196611:BGJ196612 BQD196611:BQF196612 BZZ196611:CAB196612 CJV196611:CJX196612 CTR196611:CTT196612 DDN196611:DDP196612 DNJ196611:DNL196612 DXF196611:DXH196612 EHB196611:EHD196612 EQX196611:EQZ196612 FAT196611:FAV196612 FKP196611:FKR196612 FUL196611:FUN196612 GEH196611:GEJ196612 GOD196611:GOF196612 GXZ196611:GYB196612 HHV196611:HHX196612 HRR196611:HRT196612 IBN196611:IBP196612 ILJ196611:ILL196612 IVF196611:IVH196612 JFB196611:JFD196612 JOX196611:JOZ196612 JYT196611:JYV196612 KIP196611:KIR196612 KSL196611:KSN196612 LCH196611:LCJ196612 LMD196611:LMF196612 LVZ196611:LWB196612 MFV196611:MFX196612 MPR196611:MPT196612 MZN196611:MZP196612 NJJ196611:NJL196612 NTF196611:NTH196612 ODB196611:ODD196612 OMX196611:OMZ196612 OWT196611:OWV196612 PGP196611:PGR196612 PQL196611:PQN196612 QAH196611:QAJ196612 QKD196611:QKF196612 QTZ196611:QUB196612 RDV196611:RDX196612 RNR196611:RNT196612 RXN196611:RXP196612 SHJ196611:SHL196612 SRF196611:SRH196612 TBB196611:TBD196612 TKX196611:TKZ196612 TUT196611:TUV196612 UEP196611:UER196612 UOL196611:UON196612 UYH196611:UYJ196612 VID196611:VIF196612 VRZ196611:VSB196612 WBV196611:WBX196612 WLR196611:WLT196612 WVN196611:WVP196612 F262149:H262150 JB262147:JD262148 SX262147:SZ262148 ACT262147:ACV262148 AMP262147:AMR262148 AWL262147:AWN262148 BGH262147:BGJ262148 BQD262147:BQF262148 BZZ262147:CAB262148 CJV262147:CJX262148 CTR262147:CTT262148 DDN262147:DDP262148 DNJ262147:DNL262148 DXF262147:DXH262148 EHB262147:EHD262148 EQX262147:EQZ262148 FAT262147:FAV262148 FKP262147:FKR262148 FUL262147:FUN262148 GEH262147:GEJ262148 GOD262147:GOF262148 GXZ262147:GYB262148 HHV262147:HHX262148 HRR262147:HRT262148 IBN262147:IBP262148 ILJ262147:ILL262148 IVF262147:IVH262148 JFB262147:JFD262148 JOX262147:JOZ262148 JYT262147:JYV262148 KIP262147:KIR262148 KSL262147:KSN262148 LCH262147:LCJ262148 LMD262147:LMF262148 LVZ262147:LWB262148 MFV262147:MFX262148 MPR262147:MPT262148 MZN262147:MZP262148 NJJ262147:NJL262148 NTF262147:NTH262148 ODB262147:ODD262148 OMX262147:OMZ262148 OWT262147:OWV262148 PGP262147:PGR262148 PQL262147:PQN262148 QAH262147:QAJ262148 QKD262147:QKF262148 QTZ262147:QUB262148 RDV262147:RDX262148 RNR262147:RNT262148 RXN262147:RXP262148 SHJ262147:SHL262148 SRF262147:SRH262148 TBB262147:TBD262148 TKX262147:TKZ262148 TUT262147:TUV262148 UEP262147:UER262148 UOL262147:UON262148 UYH262147:UYJ262148 VID262147:VIF262148 VRZ262147:VSB262148 WBV262147:WBX262148 WLR262147:WLT262148 WVN262147:WVP262148 F327685:H327686 JB327683:JD327684 SX327683:SZ327684 ACT327683:ACV327684 AMP327683:AMR327684 AWL327683:AWN327684 BGH327683:BGJ327684 BQD327683:BQF327684 BZZ327683:CAB327684 CJV327683:CJX327684 CTR327683:CTT327684 DDN327683:DDP327684 DNJ327683:DNL327684 DXF327683:DXH327684 EHB327683:EHD327684 EQX327683:EQZ327684 FAT327683:FAV327684 FKP327683:FKR327684 FUL327683:FUN327684 GEH327683:GEJ327684 GOD327683:GOF327684 GXZ327683:GYB327684 HHV327683:HHX327684 HRR327683:HRT327684 IBN327683:IBP327684 ILJ327683:ILL327684 IVF327683:IVH327684 JFB327683:JFD327684 JOX327683:JOZ327684 JYT327683:JYV327684 KIP327683:KIR327684 KSL327683:KSN327684 LCH327683:LCJ327684 LMD327683:LMF327684 LVZ327683:LWB327684 MFV327683:MFX327684 MPR327683:MPT327684 MZN327683:MZP327684 NJJ327683:NJL327684 NTF327683:NTH327684 ODB327683:ODD327684 OMX327683:OMZ327684 OWT327683:OWV327684 PGP327683:PGR327684 PQL327683:PQN327684 QAH327683:QAJ327684 QKD327683:QKF327684 QTZ327683:QUB327684 RDV327683:RDX327684 RNR327683:RNT327684 RXN327683:RXP327684 SHJ327683:SHL327684 SRF327683:SRH327684 TBB327683:TBD327684 TKX327683:TKZ327684 TUT327683:TUV327684 UEP327683:UER327684 UOL327683:UON327684 UYH327683:UYJ327684 VID327683:VIF327684 VRZ327683:VSB327684 WBV327683:WBX327684 WLR327683:WLT327684 WVN327683:WVP327684 F393221:H393222 JB393219:JD393220 SX393219:SZ393220 ACT393219:ACV393220 AMP393219:AMR393220 AWL393219:AWN393220 BGH393219:BGJ393220 BQD393219:BQF393220 BZZ393219:CAB393220 CJV393219:CJX393220 CTR393219:CTT393220 DDN393219:DDP393220 DNJ393219:DNL393220 DXF393219:DXH393220 EHB393219:EHD393220 EQX393219:EQZ393220 FAT393219:FAV393220 FKP393219:FKR393220 FUL393219:FUN393220 GEH393219:GEJ393220 GOD393219:GOF393220 GXZ393219:GYB393220 HHV393219:HHX393220 HRR393219:HRT393220 IBN393219:IBP393220 ILJ393219:ILL393220 IVF393219:IVH393220 JFB393219:JFD393220 JOX393219:JOZ393220 JYT393219:JYV393220 KIP393219:KIR393220 KSL393219:KSN393220 LCH393219:LCJ393220 LMD393219:LMF393220 LVZ393219:LWB393220 MFV393219:MFX393220 MPR393219:MPT393220 MZN393219:MZP393220 NJJ393219:NJL393220 NTF393219:NTH393220 ODB393219:ODD393220 OMX393219:OMZ393220 OWT393219:OWV393220 PGP393219:PGR393220 PQL393219:PQN393220 QAH393219:QAJ393220 QKD393219:QKF393220 QTZ393219:QUB393220 RDV393219:RDX393220 RNR393219:RNT393220 RXN393219:RXP393220 SHJ393219:SHL393220 SRF393219:SRH393220 TBB393219:TBD393220 TKX393219:TKZ393220 TUT393219:TUV393220 UEP393219:UER393220 UOL393219:UON393220 UYH393219:UYJ393220 VID393219:VIF393220 VRZ393219:VSB393220 WBV393219:WBX393220 WLR393219:WLT393220 WVN393219:WVP393220 F458757:H458758 JB458755:JD458756 SX458755:SZ458756 ACT458755:ACV458756 AMP458755:AMR458756 AWL458755:AWN458756 BGH458755:BGJ458756 BQD458755:BQF458756 BZZ458755:CAB458756 CJV458755:CJX458756 CTR458755:CTT458756 DDN458755:DDP458756 DNJ458755:DNL458756 DXF458755:DXH458756 EHB458755:EHD458756 EQX458755:EQZ458756 FAT458755:FAV458756 FKP458755:FKR458756 FUL458755:FUN458756 GEH458755:GEJ458756 GOD458755:GOF458756 GXZ458755:GYB458756 HHV458755:HHX458756 HRR458755:HRT458756 IBN458755:IBP458756 ILJ458755:ILL458756 IVF458755:IVH458756 JFB458755:JFD458756 JOX458755:JOZ458756 JYT458755:JYV458756 KIP458755:KIR458756 KSL458755:KSN458756 LCH458755:LCJ458756 LMD458755:LMF458756 LVZ458755:LWB458756 MFV458755:MFX458756 MPR458755:MPT458756 MZN458755:MZP458756 NJJ458755:NJL458756 NTF458755:NTH458756 ODB458755:ODD458756 OMX458755:OMZ458756 OWT458755:OWV458756 PGP458755:PGR458756 PQL458755:PQN458756 QAH458755:QAJ458756 QKD458755:QKF458756 QTZ458755:QUB458756 RDV458755:RDX458756 RNR458755:RNT458756 RXN458755:RXP458756 SHJ458755:SHL458756 SRF458755:SRH458756 TBB458755:TBD458756 TKX458755:TKZ458756 TUT458755:TUV458756 UEP458755:UER458756 UOL458755:UON458756 UYH458755:UYJ458756 VID458755:VIF458756 VRZ458755:VSB458756 WBV458755:WBX458756 WLR458755:WLT458756 WVN458755:WVP458756 F524293:H524294 JB524291:JD524292 SX524291:SZ524292 ACT524291:ACV524292 AMP524291:AMR524292 AWL524291:AWN524292 BGH524291:BGJ524292 BQD524291:BQF524292 BZZ524291:CAB524292 CJV524291:CJX524292 CTR524291:CTT524292 DDN524291:DDP524292 DNJ524291:DNL524292 DXF524291:DXH524292 EHB524291:EHD524292 EQX524291:EQZ524292 FAT524291:FAV524292 FKP524291:FKR524292 FUL524291:FUN524292 GEH524291:GEJ524292 GOD524291:GOF524292 GXZ524291:GYB524292 HHV524291:HHX524292 HRR524291:HRT524292 IBN524291:IBP524292 ILJ524291:ILL524292 IVF524291:IVH524292 JFB524291:JFD524292 JOX524291:JOZ524292 JYT524291:JYV524292 KIP524291:KIR524292 KSL524291:KSN524292 LCH524291:LCJ524292 LMD524291:LMF524292 LVZ524291:LWB524292 MFV524291:MFX524292 MPR524291:MPT524292 MZN524291:MZP524292 NJJ524291:NJL524292 NTF524291:NTH524292 ODB524291:ODD524292 OMX524291:OMZ524292 OWT524291:OWV524292 PGP524291:PGR524292 PQL524291:PQN524292 QAH524291:QAJ524292 QKD524291:QKF524292 QTZ524291:QUB524292 RDV524291:RDX524292 RNR524291:RNT524292 RXN524291:RXP524292 SHJ524291:SHL524292 SRF524291:SRH524292 TBB524291:TBD524292 TKX524291:TKZ524292 TUT524291:TUV524292 UEP524291:UER524292 UOL524291:UON524292 UYH524291:UYJ524292 VID524291:VIF524292 VRZ524291:VSB524292 WBV524291:WBX524292 WLR524291:WLT524292 WVN524291:WVP524292 F589829:H589830 JB589827:JD589828 SX589827:SZ589828 ACT589827:ACV589828 AMP589827:AMR589828 AWL589827:AWN589828 BGH589827:BGJ589828 BQD589827:BQF589828 BZZ589827:CAB589828 CJV589827:CJX589828 CTR589827:CTT589828 DDN589827:DDP589828 DNJ589827:DNL589828 DXF589827:DXH589828 EHB589827:EHD589828 EQX589827:EQZ589828 FAT589827:FAV589828 FKP589827:FKR589828 FUL589827:FUN589828 GEH589827:GEJ589828 GOD589827:GOF589828 GXZ589827:GYB589828 HHV589827:HHX589828 HRR589827:HRT589828 IBN589827:IBP589828 ILJ589827:ILL589828 IVF589827:IVH589828 JFB589827:JFD589828 JOX589827:JOZ589828 JYT589827:JYV589828 KIP589827:KIR589828 KSL589827:KSN589828 LCH589827:LCJ589828 LMD589827:LMF589828 LVZ589827:LWB589828 MFV589827:MFX589828 MPR589827:MPT589828 MZN589827:MZP589828 NJJ589827:NJL589828 NTF589827:NTH589828 ODB589827:ODD589828 OMX589827:OMZ589828 OWT589827:OWV589828 PGP589827:PGR589828 PQL589827:PQN589828 QAH589827:QAJ589828 QKD589827:QKF589828 QTZ589827:QUB589828 RDV589827:RDX589828 RNR589827:RNT589828 RXN589827:RXP589828 SHJ589827:SHL589828 SRF589827:SRH589828 TBB589827:TBD589828 TKX589827:TKZ589828 TUT589827:TUV589828 UEP589827:UER589828 UOL589827:UON589828 UYH589827:UYJ589828 VID589827:VIF589828 VRZ589827:VSB589828 WBV589827:WBX589828 WLR589827:WLT589828 WVN589827:WVP589828 F655365:H655366 JB655363:JD655364 SX655363:SZ655364 ACT655363:ACV655364 AMP655363:AMR655364 AWL655363:AWN655364 BGH655363:BGJ655364 BQD655363:BQF655364 BZZ655363:CAB655364 CJV655363:CJX655364 CTR655363:CTT655364 DDN655363:DDP655364 DNJ655363:DNL655364 DXF655363:DXH655364 EHB655363:EHD655364 EQX655363:EQZ655364 FAT655363:FAV655364 FKP655363:FKR655364 FUL655363:FUN655364 GEH655363:GEJ655364 GOD655363:GOF655364 GXZ655363:GYB655364 HHV655363:HHX655364 HRR655363:HRT655364 IBN655363:IBP655364 ILJ655363:ILL655364 IVF655363:IVH655364 JFB655363:JFD655364 JOX655363:JOZ655364 JYT655363:JYV655364 KIP655363:KIR655364 KSL655363:KSN655364 LCH655363:LCJ655364 LMD655363:LMF655364 LVZ655363:LWB655364 MFV655363:MFX655364 MPR655363:MPT655364 MZN655363:MZP655364 NJJ655363:NJL655364 NTF655363:NTH655364 ODB655363:ODD655364 OMX655363:OMZ655364 OWT655363:OWV655364 PGP655363:PGR655364 PQL655363:PQN655364 QAH655363:QAJ655364 QKD655363:QKF655364 QTZ655363:QUB655364 RDV655363:RDX655364 RNR655363:RNT655364 RXN655363:RXP655364 SHJ655363:SHL655364 SRF655363:SRH655364 TBB655363:TBD655364 TKX655363:TKZ655364 TUT655363:TUV655364 UEP655363:UER655364 UOL655363:UON655364 UYH655363:UYJ655364 VID655363:VIF655364 VRZ655363:VSB655364 WBV655363:WBX655364 WLR655363:WLT655364 WVN655363:WVP655364 F720901:H720902 JB720899:JD720900 SX720899:SZ720900 ACT720899:ACV720900 AMP720899:AMR720900 AWL720899:AWN720900 BGH720899:BGJ720900 BQD720899:BQF720900 BZZ720899:CAB720900 CJV720899:CJX720900 CTR720899:CTT720900 DDN720899:DDP720900 DNJ720899:DNL720900 DXF720899:DXH720900 EHB720899:EHD720900 EQX720899:EQZ720900 FAT720899:FAV720900 FKP720899:FKR720900 FUL720899:FUN720900 GEH720899:GEJ720900 GOD720899:GOF720900 GXZ720899:GYB720900 HHV720899:HHX720900 HRR720899:HRT720900 IBN720899:IBP720900 ILJ720899:ILL720900 IVF720899:IVH720900 JFB720899:JFD720900 JOX720899:JOZ720900 JYT720899:JYV720900 KIP720899:KIR720900 KSL720899:KSN720900 LCH720899:LCJ720900 LMD720899:LMF720900 LVZ720899:LWB720900 MFV720899:MFX720900 MPR720899:MPT720900 MZN720899:MZP720900 NJJ720899:NJL720900 NTF720899:NTH720900 ODB720899:ODD720900 OMX720899:OMZ720900 OWT720899:OWV720900 PGP720899:PGR720900 PQL720899:PQN720900 QAH720899:QAJ720900 QKD720899:QKF720900 QTZ720899:QUB720900 RDV720899:RDX720900 RNR720899:RNT720900 RXN720899:RXP720900 SHJ720899:SHL720900 SRF720899:SRH720900 TBB720899:TBD720900 TKX720899:TKZ720900 TUT720899:TUV720900 UEP720899:UER720900 UOL720899:UON720900 UYH720899:UYJ720900 VID720899:VIF720900 VRZ720899:VSB720900 WBV720899:WBX720900 WLR720899:WLT720900 WVN720899:WVP720900 F786437:H786438 JB786435:JD786436 SX786435:SZ786436 ACT786435:ACV786436 AMP786435:AMR786436 AWL786435:AWN786436 BGH786435:BGJ786436 BQD786435:BQF786436 BZZ786435:CAB786436 CJV786435:CJX786436 CTR786435:CTT786436 DDN786435:DDP786436 DNJ786435:DNL786436 DXF786435:DXH786436 EHB786435:EHD786436 EQX786435:EQZ786436 FAT786435:FAV786436 FKP786435:FKR786436 FUL786435:FUN786436 GEH786435:GEJ786436 GOD786435:GOF786436 GXZ786435:GYB786436 HHV786435:HHX786436 HRR786435:HRT786436 IBN786435:IBP786436 ILJ786435:ILL786436 IVF786435:IVH786436 JFB786435:JFD786436 JOX786435:JOZ786436 JYT786435:JYV786436 KIP786435:KIR786436 KSL786435:KSN786436 LCH786435:LCJ786436 LMD786435:LMF786436 LVZ786435:LWB786436 MFV786435:MFX786436 MPR786435:MPT786436 MZN786435:MZP786436 NJJ786435:NJL786436 NTF786435:NTH786436 ODB786435:ODD786436 OMX786435:OMZ786436 OWT786435:OWV786436 PGP786435:PGR786436 PQL786435:PQN786436 QAH786435:QAJ786436 QKD786435:QKF786436 QTZ786435:QUB786436 RDV786435:RDX786436 RNR786435:RNT786436 RXN786435:RXP786436 SHJ786435:SHL786436 SRF786435:SRH786436 TBB786435:TBD786436 TKX786435:TKZ786436 TUT786435:TUV786436 UEP786435:UER786436 UOL786435:UON786436 UYH786435:UYJ786436 VID786435:VIF786436 VRZ786435:VSB786436 WBV786435:WBX786436 WLR786435:WLT786436 WVN786435:WVP786436 F851973:H851974 JB851971:JD851972 SX851971:SZ851972 ACT851971:ACV851972 AMP851971:AMR851972 AWL851971:AWN851972 BGH851971:BGJ851972 BQD851971:BQF851972 BZZ851971:CAB851972 CJV851971:CJX851972 CTR851971:CTT851972 DDN851971:DDP851972 DNJ851971:DNL851972 DXF851971:DXH851972 EHB851971:EHD851972 EQX851971:EQZ851972 FAT851971:FAV851972 FKP851971:FKR851972 FUL851971:FUN851972 GEH851971:GEJ851972 GOD851971:GOF851972 GXZ851971:GYB851972 HHV851971:HHX851972 HRR851971:HRT851972 IBN851971:IBP851972 ILJ851971:ILL851972 IVF851971:IVH851972 JFB851971:JFD851972 JOX851971:JOZ851972 JYT851971:JYV851972 KIP851971:KIR851972 KSL851971:KSN851972 LCH851971:LCJ851972 LMD851971:LMF851972 LVZ851971:LWB851972 MFV851971:MFX851972 MPR851971:MPT851972 MZN851971:MZP851972 NJJ851971:NJL851972 NTF851971:NTH851972 ODB851971:ODD851972 OMX851971:OMZ851972 OWT851971:OWV851972 PGP851971:PGR851972 PQL851971:PQN851972 QAH851971:QAJ851972 QKD851971:QKF851972 QTZ851971:QUB851972 RDV851971:RDX851972 RNR851971:RNT851972 RXN851971:RXP851972 SHJ851971:SHL851972 SRF851971:SRH851972 TBB851971:TBD851972 TKX851971:TKZ851972 TUT851971:TUV851972 UEP851971:UER851972 UOL851971:UON851972 UYH851971:UYJ851972 VID851971:VIF851972 VRZ851971:VSB851972 WBV851971:WBX851972 WLR851971:WLT851972 WVN851971:WVP851972 F917509:H917510 JB917507:JD917508 SX917507:SZ917508 ACT917507:ACV917508 AMP917507:AMR917508 AWL917507:AWN917508 BGH917507:BGJ917508 BQD917507:BQF917508 BZZ917507:CAB917508 CJV917507:CJX917508 CTR917507:CTT917508 DDN917507:DDP917508 DNJ917507:DNL917508 DXF917507:DXH917508 EHB917507:EHD917508 EQX917507:EQZ917508 FAT917507:FAV917508 FKP917507:FKR917508 FUL917507:FUN917508 GEH917507:GEJ917508 GOD917507:GOF917508 GXZ917507:GYB917508 HHV917507:HHX917508 HRR917507:HRT917508 IBN917507:IBP917508 ILJ917507:ILL917508 IVF917507:IVH917508 JFB917507:JFD917508 JOX917507:JOZ917508 JYT917507:JYV917508 KIP917507:KIR917508 KSL917507:KSN917508 LCH917507:LCJ917508 LMD917507:LMF917508 LVZ917507:LWB917508 MFV917507:MFX917508 MPR917507:MPT917508 MZN917507:MZP917508 NJJ917507:NJL917508 NTF917507:NTH917508 ODB917507:ODD917508 OMX917507:OMZ917508 OWT917507:OWV917508 PGP917507:PGR917508 PQL917507:PQN917508 QAH917507:QAJ917508 QKD917507:QKF917508 QTZ917507:QUB917508 RDV917507:RDX917508 RNR917507:RNT917508 RXN917507:RXP917508 SHJ917507:SHL917508 SRF917507:SRH917508 TBB917507:TBD917508 TKX917507:TKZ917508 TUT917507:TUV917508 UEP917507:UER917508 UOL917507:UON917508 UYH917507:UYJ917508 VID917507:VIF917508 VRZ917507:VSB917508 WBV917507:WBX917508 WLR917507:WLT917508 WVN917507:WVP917508 F983045:H983046 JB983043:JD983044 SX983043:SZ983044 ACT983043:ACV983044 AMP983043:AMR983044 AWL983043:AWN983044 BGH983043:BGJ983044 BQD983043:BQF983044 BZZ983043:CAB983044 CJV983043:CJX983044 CTR983043:CTT983044 DDN983043:DDP983044 DNJ983043:DNL983044 DXF983043:DXH983044 EHB983043:EHD983044 EQX983043:EQZ983044 FAT983043:FAV983044 FKP983043:FKR983044 FUL983043:FUN983044 GEH983043:GEJ983044 GOD983043:GOF983044 GXZ983043:GYB983044 HHV983043:HHX983044 HRR983043:HRT983044 IBN983043:IBP983044 ILJ983043:ILL983044 IVF983043:IVH983044 JFB983043:JFD983044 JOX983043:JOZ983044 JYT983043:JYV983044 KIP983043:KIR983044 KSL983043:KSN983044 LCH983043:LCJ983044 LMD983043:LMF983044 LVZ983043:LWB983044 MFV983043:MFX983044 MPR983043:MPT983044 MZN983043:MZP983044 NJJ983043:NJL983044 NTF983043:NTH983044 ODB983043:ODD983044 OMX983043:OMZ983044 OWT983043:OWV983044 PGP983043:PGR983044 PQL983043:PQN983044 QAH983043:QAJ983044 QKD983043:QKF983044 QTZ983043:QUB983044 RDV983043:RDX983044 RNR983043:RNT983044 RXN983043:RXP983044 SHJ983043:SHL983044 SRF983043:SRH983044 TBB983043:TBD983044 TKX983043:TKZ983044 TUT983043:TUV983044 UEP983043:UER983044 UOL983043:UON983044 UYH983043:UYJ983044 VID983043:VIF983044 VRZ983043:VSB983044 WBV983043:WBX983044 WLR983043:WLT983044 WVN983043:WVP983044 F65545:H65554 JB65543:JD65552 SX65543:SZ65552 ACT65543:ACV65552 AMP65543:AMR65552 AWL65543:AWN65552 BGH65543:BGJ65552 BQD65543:BQF65552 BZZ65543:CAB65552 CJV65543:CJX65552 CTR65543:CTT65552 DDN65543:DDP65552 DNJ65543:DNL65552 DXF65543:DXH65552 EHB65543:EHD65552 EQX65543:EQZ65552 FAT65543:FAV65552 FKP65543:FKR65552 FUL65543:FUN65552 GEH65543:GEJ65552 GOD65543:GOF65552 GXZ65543:GYB65552 HHV65543:HHX65552 HRR65543:HRT65552 IBN65543:IBP65552 ILJ65543:ILL65552 IVF65543:IVH65552 JFB65543:JFD65552 JOX65543:JOZ65552 JYT65543:JYV65552 KIP65543:KIR65552 KSL65543:KSN65552 LCH65543:LCJ65552 LMD65543:LMF65552 LVZ65543:LWB65552 MFV65543:MFX65552 MPR65543:MPT65552 MZN65543:MZP65552 NJJ65543:NJL65552 NTF65543:NTH65552 ODB65543:ODD65552 OMX65543:OMZ65552 OWT65543:OWV65552 PGP65543:PGR65552 PQL65543:PQN65552 QAH65543:QAJ65552 QKD65543:QKF65552 QTZ65543:QUB65552 RDV65543:RDX65552 RNR65543:RNT65552 RXN65543:RXP65552 SHJ65543:SHL65552 SRF65543:SRH65552 TBB65543:TBD65552 TKX65543:TKZ65552 TUT65543:TUV65552 UEP65543:UER65552 UOL65543:UON65552 UYH65543:UYJ65552 VID65543:VIF65552 VRZ65543:VSB65552 WBV65543:WBX65552 WLR65543:WLT65552 WVN65543:WVP65552 F131081:H131090 JB131079:JD131088 SX131079:SZ131088 ACT131079:ACV131088 AMP131079:AMR131088 AWL131079:AWN131088 BGH131079:BGJ131088 BQD131079:BQF131088 BZZ131079:CAB131088 CJV131079:CJX131088 CTR131079:CTT131088 DDN131079:DDP131088 DNJ131079:DNL131088 DXF131079:DXH131088 EHB131079:EHD131088 EQX131079:EQZ131088 FAT131079:FAV131088 FKP131079:FKR131088 FUL131079:FUN131088 GEH131079:GEJ131088 GOD131079:GOF131088 GXZ131079:GYB131088 HHV131079:HHX131088 HRR131079:HRT131088 IBN131079:IBP131088 ILJ131079:ILL131088 IVF131079:IVH131088 JFB131079:JFD131088 JOX131079:JOZ131088 JYT131079:JYV131088 KIP131079:KIR131088 KSL131079:KSN131088 LCH131079:LCJ131088 LMD131079:LMF131088 LVZ131079:LWB131088 MFV131079:MFX131088 MPR131079:MPT131088 MZN131079:MZP131088 NJJ131079:NJL131088 NTF131079:NTH131088 ODB131079:ODD131088 OMX131079:OMZ131088 OWT131079:OWV131088 PGP131079:PGR131088 PQL131079:PQN131088 QAH131079:QAJ131088 QKD131079:QKF131088 QTZ131079:QUB131088 RDV131079:RDX131088 RNR131079:RNT131088 RXN131079:RXP131088 SHJ131079:SHL131088 SRF131079:SRH131088 TBB131079:TBD131088 TKX131079:TKZ131088 TUT131079:TUV131088 UEP131079:UER131088 UOL131079:UON131088 UYH131079:UYJ131088 VID131079:VIF131088 VRZ131079:VSB131088 WBV131079:WBX131088 WLR131079:WLT131088 WVN131079:WVP131088 F196617:H196626 JB196615:JD196624 SX196615:SZ196624 ACT196615:ACV196624 AMP196615:AMR196624 AWL196615:AWN196624 BGH196615:BGJ196624 BQD196615:BQF196624 BZZ196615:CAB196624 CJV196615:CJX196624 CTR196615:CTT196624 DDN196615:DDP196624 DNJ196615:DNL196624 DXF196615:DXH196624 EHB196615:EHD196624 EQX196615:EQZ196624 FAT196615:FAV196624 FKP196615:FKR196624 FUL196615:FUN196624 GEH196615:GEJ196624 GOD196615:GOF196624 GXZ196615:GYB196624 HHV196615:HHX196624 HRR196615:HRT196624 IBN196615:IBP196624 ILJ196615:ILL196624 IVF196615:IVH196624 JFB196615:JFD196624 JOX196615:JOZ196624 JYT196615:JYV196624 KIP196615:KIR196624 KSL196615:KSN196624 LCH196615:LCJ196624 LMD196615:LMF196624 LVZ196615:LWB196624 MFV196615:MFX196624 MPR196615:MPT196624 MZN196615:MZP196624 NJJ196615:NJL196624 NTF196615:NTH196624 ODB196615:ODD196624 OMX196615:OMZ196624 OWT196615:OWV196624 PGP196615:PGR196624 PQL196615:PQN196624 QAH196615:QAJ196624 QKD196615:QKF196624 QTZ196615:QUB196624 RDV196615:RDX196624 RNR196615:RNT196624 RXN196615:RXP196624 SHJ196615:SHL196624 SRF196615:SRH196624 TBB196615:TBD196624 TKX196615:TKZ196624 TUT196615:TUV196624 UEP196615:UER196624 UOL196615:UON196624 UYH196615:UYJ196624 VID196615:VIF196624 VRZ196615:VSB196624 WBV196615:WBX196624 WLR196615:WLT196624 WVN196615:WVP196624 F262153:H262162 JB262151:JD262160 SX262151:SZ262160 ACT262151:ACV262160 AMP262151:AMR262160 AWL262151:AWN262160 BGH262151:BGJ262160 BQD262151:BQF262160 BZZ262151:CAB262160 CJV262151:CJX262160 CTR262151:CTT262160 DDN262151:DDP262160 DNJ262151:DNL262160 DXF262151:DXH262160 EHB262151:EHD262160 EQX262151:EQZ262160 FAT262151:FAV262160 FKP262151:FKR262160 FUL262151:FUN262160 GEH262151:GEJ262160 GOD262151:GOF262160 GXZ262151:GYB262160 HHV262151:HHX262160 HRR262151:HRT262160 IBN262151:IBP262160 ILJ262151:ILL262160 IVF262151:IVH262160 JFB262151:JFD262160 JOX262151:JOZ262160 JYT262151:JYV262160 KIP262151:KIR262160 KSL262151:KSN262160 LCH262151:LCJ262160 LMD262151:LMF262160 LVZ262151:LWB262160 MFV262151:MFX262160 MPR262151:MPT262160 MZN262151:MZP262160 NJJ262151:NJL262160 NTF262151:NTH262160 ODB262151:ODD262160 OMX262151:OMZ262160 OWT262151:OWV262160 PGP262151:PGR262160 PQL262151:PQN262160 QAH262151:QAJ262160 QKD262151:QKF262160 QTZ262151:QUB262160 RDV262151:RDX262160 RNR262151:RNT262160 RXN262151:RXP262160 SHJ262151:SHL262160 SRF262151:SRH262160 TBB262151:TBD262160 TKX262151:TKZ262160 TUT262151:TUV262160 UEP262151:UER262160 UOL262151:UON262160 UYH262151:UYJ262160 VID262151:VIF262160 VRZ262151:VSB262160 WBV262151:WBX262160 WLR262151:WLT262160 WVN262151:WVP262160 F327689:H327698 JB327687:JD327696 SX327687:SZ327696 ACT327687:ACV327696 AMP327687:AMR327696 AWL327687:AWN327696 BGH327687:BGJ327696 BQD327687:BQF327696 BZZ327687:CAB327696 CJV327687:CJX327696 CTR327687:CTT327696 DDN327687:DDP327696 DNJ327687:DNL327696 DXF327687:DXH327696 EHB327687:EHD327696 EQX327687:EQZ327696 FAT327687:FAV327696 FKP327687:FKR327696 FUL327687:FUN327696 GEH327687:GEJ327696 GOD327687:GOF327696 GXZ327687:GYB327696 HHV327687:HHX327696 HRR327687:HRT327696 IBN327687:IBP327696 ILJ327687:ILL327696 IVF327687:IVH327696 JFB327687:JFD327696 JOX327687:JOZ327696 JYT327687:JYV327696 KIP327687:KIR327696 KSL327687:KSN327696 LCH327687:LCJ327696 LMD327687:LMF327696 LVZ327687:LWB327696 MFV327687:MFX327696 MPR327687:MPT327696 MZN327687:MZP327696 NJJ327687:NJL327696 NTF327687:NTH327696 ODB327687:ODD327696 OMX327687:OMZ327696 OWT327687:OWV327696 PGP327687:PGR327696 PQL327687:PQN327696 QAH327687:QAJ327696 QKD327687:QKF327696 QTZ327687:QUB327696 RDV327687:RDX327696 RNR327687:RNT327696 RXN327687:RXP327696 SHJ327687:SHL327696 SRF327687:SRH327696 TBB327687:TBD327696 TKX327687:TKZ327696 TUT327687:TUV327696 UEP327687:UER327696 UOL327687:UON327696 UYH327687:UYJ327696 VID327687:VIF327696 VRZ327687:VSB327696 WBV327687:WBX327696 WLR327687:WLT327696 WVN327687:WVP327696 F393225:H393234 JB393223:JD393232 SX393223:SZ393232 ACT393223:ACV393232 AMP393223:AMR393232 AWL393223:AWN393232 BGH393223:BGJ393232 BQD393223:BQF393232 BZZ393223:CAB393232 CJV393223:CJX393232 CTR393223:CTT393232 DDN393223:DDP393232 DNJ393223:DNL393232 DXF393223:DXH393232 EHB393223:EHD393232 EQX393223:EQZ393232 FAT393223:FAV393232 FKP393223:FKR393232 FUL393223:FUN393232 GEH393223:GEJ393232 GOD393223:GOF393232 GXZ393223:GYB393232 HHV393223:HHX393232 HRR393223:HRT393232 IBN393223:IBP393232 ILJ393223:ILL393232 IVF393223:IVH393232 JFB393223:JFD393232 JOX393223:JOZ393232 JYT393223:JYV393232 KIP393223:KIR393232 KSL393223:KSN393232 LCH393223:LCJ393232 LMD393223:LMF393232 LVZ393223:LWB393232 MFV393223:MFX393232 MPR393223:MPT393232 MZN393223:MZP393232 NJJ393223:NJL393232 NTF393223:NTH393232 ODB393223:ODD393232 OMX393223:OMZ393232 OWT393223:OWV393232 PGP393223:PGR393232 PQL393223:PQN393232 QAH393223:QAJ393232 QKD393223:QKF393232 QTZ393223:QUB393232 RDV393223:RDX393232 RNR393223:RNT393232 RXN393223:RXP393232 SHJ393223:SHL393232 SRF393223:SRH393232 TBB393223:TBD393232 TKX393223:TKZ393232 TUT393223:TUV393232 UEP393223:UER393232 UOL393223:UON393232 UYH393223:UYJ393232 VID393223:VIF393232 VRZ393223:VSB393232 WBV393223:WBX393232 WLR393223:WLT393232 WVN393223:WVP393232 F458761:H458770 JB458759:JD458768 SX458759:SZ458768 ACT458759:ACV458768 AMP458759:AMR458768 AWL458759:AWN458768 BGH458759:BGJ458768 BQD458759:BQF458768 BZZ458759:CAB458768 CJV458759:CJX458768 CTR458759:CTT458768 DDN458759:DDP458768 DNJ458759:DNL458768 DXF458759:DXH458768 EHB458759:EHD458768 EQX458759:EQZ458768 FAT458759:FAV458768 FKP458759:FKR458768 FUL458759:FUN458768 GEH458759:GEJ458768 GOD458759:GOF458768 GXZ458759:GYB458768 HHV458759:HHX458768 HRR458759:HRT458768 IBN458759:IBP458768 ILJ458759:ILL458768 IVF458759:IVH458768 JFB458759:JFD458768 JOX458759:JOZ458768 JYT458759:JYV458768 KIP458759:KIR458768 KSL458759:KSN458768 LCH458759:LCJ458768 LMD458759:LMF458768 LVZ458759:LWB458768 MFV458759:MFX458768 MPR458759:MPT458768 MZN458759:MZP458768 NJJ458759:NJL458768 NTF458759:NTH458768 ODB458759:ODD458768 OMX458759:OMZ458768 OWT458759:OWV458768 PGP458759:PGR458768 PQL458759:PQN458768 QAH458759:QAJ458768 QKD458759:QKF458768 QTZ458759:QUB458768 RDV458759:RDX458768 RNR458759:RNT458768 RXN458759:RXP458768 SHJ458759:SHL458768 SRF458759:SRH458768 TBB458759:TBD458768 TKX458759:TKZ458768 TUT458759:TUV458768 UEP458759:UER458768 UOL458759:UON458768 UYH458759:UYJ458768 VID458759:VIF458768 VRZ458759:VSB458768 WBV458759:WBX458768 WLR458759:WLT458768 WVN458759:WVP458768 F524297:H524306 JB524295:JD524304 SX524295:SZ524304 ACT524295:ACV524304 AMP524295:AMR524304 AWL524295:AWN524304 BGH524295:BGJ524304 BQD524295:BQF524304 BZZ524295:CAB524304 CJV524295:CJX524304 CTR524295:CTT524304 DDN524295:DDP524304 DNJ524295:DNL524304 DXF524295:DXH524304 EHB524295:EHD524304 EQX524295:EQZ524304 FAT524295:FAV524304 FKP524295:FKR524304 FUL524295:FUN524304 GEH524295:GEJ524304 GOD524295:GOF524304 GXZ524295:GYB524304 HHV524295:HHX524304 HRR524295:HRT524304 IBN524295:IBP524304 ILJ524295:ILL524304 IVF524295:IVH524304 JFB524295:JFD524304 JOX524295:JOZ524304 JYT524295:JYV524304 KIP524295:KIR524304 KSL524295:KSN524304 LCH524295:LCJ524304 LMD524295:LMF524304 LVZ524295:LWB524304 MFV524295:MFX524304 MPR524295:MPT524304 MZN524295:MZP524304 NJJ524295:NJL524304 NTF524295:NTH524304 ODB524295:ODD524304 OMX524295:OMZ524304 OWT524295:OWV524304 PGP524295:PGR524304 PQL524295:PQN524304 QAH524295:QAJ524304 QKD524295:QKF524304 QTZ524295:QUB524304 RDV524295:RDX524304 RNR524295:RNT524304 RXN524295:RXP524304 SHJ524295:SHL524304 SRF524295:SRH524304 TBB524295:TBD524304 TKX524295:TKZ524304 TUT524295:TUV524304 UEP524295:UER524304 UOL524295:UON524304 UYH524295:UYJ524304 VID524295:VIF524304 VRZ524295:VSB524304 WBV524295:WBX524304 WLR524295:WLT524304 WVN524295:WVP524304 F589833:H589842 JB589831:JD589840 SX589831:SZ589840 ACT589831:ACV589840 AMP589831:AMR589840 AWL589831:AWN589840 BGH589831:BGJ589840 BQD589831:BQF589840 BZZ589831:CAB589840 CJV589831:CJX589840 CTR589831:CTT589840 DDN589831:DDP589840 DNJ589831:DNL589840 DXF589831:DXH589840 EHB589831:EHD589840 EQX589831:EQZ589840 FAT589831:FAV589840 FKP589831:FKR589840 FUL589831:FUN589840 GEH589831:GEJ589840 GOD589831:GOF589840 GXZ589831:GYB589840 HHV589831:HHX589840 HRR589831:HRT589840 IBN589831:IBP589840 ILJ589831:ILL589840 IVF589831:IVH589840 JFB589831:JFD589840 JOX589831:JOZ589840 JYT589831:JYV589840 KIP589831:KIR589840 KSL589831:KSN589840 LCH589831:LCJ589840 LMD589831:LMF589840 LVZ589831:LWB589840 MFV589831:MFX589840 MPR589831:MPT589840 MZN589831:MZP589840 NJJ589831:NJL589840 NTF589831:NTH589840 ODB589831:ODD589840 OMX589831:OMZ589840 OWT589831:OWV589840 PGP589831:PGR589840 PQL589831:PQN589840 QAH589831:QAJ589840 QKD589831:QKF589840 QTZ589831:QUB589840 RDV589831:RDX589840 RNR589831:RNT589840 RXN589831:RXP589840 SHJ589831:SHL589840 SRF589831:SRH589840 TBB589831:TBD589840 TKX589831:TKZ589840 TUT589831:TUV589840 UEP589831:UER589840 UOL589831:UON589840 UYH589831:UYJ589840 VID589831:VIF589840 VRZ589831:VSB589840 WBV589831:WBX589840 WLR589831:WLT589840 WVN589831:WVP589840 F655369:H655378 JB655367:JD655376 SX655367:SZ655376 ACT655367:ACV655376 AMP655367:AMR655376 AWL655367:AWN655376 BGH655367:BGJ655376 BQD655367:BQF655376 BZZ655367:CAB655376 CJV655367:CJX655376 CTR655367:CTT655376 DDN655367:DDP655376 DNJ655367:DNL655376 DXF655367:DXH655376 EHB655367:EHD655376 EQX655367:EQZ655376 FAT655367:FAV655376 FKP655367:FKR655376 FUL655367:FUN655376 GEH655367:GEJ655376 GOD655367:GOF655376 GXZ655367:GYB655376 HHV655367:HHX655376 HRR655367:HRT655376 IBN655367:IBP655376 ILJ655367:ILL655376 IVF655367:IVH655376 JFB655367:JFD655376 JOX655367:JOZ655376 JYT655367:JYV655376 KIP655367:KIR655376 KSL655367:KSN655376 LCH655367:LCJ655376 LMD655367:LMF655376 LVZ655367:LWB655376 MFV655367:MFX655376 MPR655367:MPT655376 MZN655367:MZP655376 NJJ655367:NJL655376 NTF655367:NTH655376 ODB655367:ODD655376 OMX655367:OMZ655376 OWT655367:OWV655376 PGP655367:PGR655376 PQL655367:PQN655376 QAH655367:QAJ655376 QKD655367:QKF655376 QTZ655367:QUB655376 RDV655367:RDX655376 RNR655367:RNT655376 RXN655367:RXP655376 SHJ655367:SHL655376 SRF655367:SRH655376 TBB655367:TBD655376 TKX655367:TKZ655376 TUT655367:TUV655376 UEP655367:UER655376 UOL655367:UON655376 UYH655367:UYJ655376 VID655367:VIF655376 VRZ655367:VSB655376 WBV655367:WBX655376 WLR655367:WLT655376 WVN655367:WVP655376 F720905:H720914 JB720903:JD720912 SX720903:SZ720912 ACT720903:ACV720912 AMP720903:AMR720912 AWL720903:AWN720912 BGH720903:BGJ720912 BQD720903:BQF720912 BZZ720903:CAB720912 CJV720903:CJX720912 CTR720903:CTT720912 DDN720903:DDP720912 DNJ720903:DNL720912 DXF720903:DXH720912 EHB720903:EHD720912 EQX720903:EQZ720912 FAT720903:FAV720912 FKP720903:FKR720912 FUL720903:FUN720912 GEH720903:GEJ720912 GOD720903:GOF720912 GXZ720903:GYB720912 HHV720903:HHX720912 HRR720903:HRT720912 IBN720903:IBP720912 ILJ720903:ILL720912 IVF720903:IVH720912 JFB720903:JFD720912 JOX720903:JOZ720912 JYT720903:JYV720912 KIP720903:KIR720912 KSL720903:KSN720912 LCH720903:LCJ720912 LMD720903:LMF720912 LVZ720903:LWB720912 MFV720903:MFX720912 MPR720903:MPT720912 MZN720903:MZP720912 NJJ720903:NJL720912 NTF720903:NTH720912 ODB720903:ODD720912 OMX720903:OMZ720912 OWT720903:OWV720912 PGP720903:PGR720912 PQL720903:PQN720912 QAH720903:QAJ720912 QKD720903:QKF720912 QTZ720903:QUB720912 RDV720903:RDX720912 RNR720903:RNT720912 RXN720903:RXP720912 SHJ720903:SHL720912 SRF720903:SRH720912 TBB720903:TBD720912 TKX720903:TKZ720912 TUT720903:TUV720912 UEP720903:UER720912 UOL720903:UON720912 UYH720903:UYJ720912 VID720903:VIF720912 VRZ720903:VSB720912 WBV720903:WBX720912 WLR720903:WLT720912 WVN720903:WVP720912 F786441:H786450 JB786439:JD786448 SX786439:SZ786448 ACT786439:ACV786448 AMP786439:AMR786448 AWL786439:AWN786448 BGH786439:BGJ786448 BQD786439:BQF786448 BZZ786439:CAB786448 CJV786439:CJX786448 CTR786439:CTT786448 DDN786439:DDP786448 DNJ786439:DNL786448 DXF786439:DXH786448 EHB786439:EHD786448 EQX786439:EQZ786448 FAT786439:FAV786448 FKP786439:FKR786448 FUL786439:FUN786448 GEH786439:GEJ786448 GOD786439:GOF786448 GXZ786439:GYB786448 HHV786439:HHX786448 HRR786439:HRT786448 IBN786439:IBP786448 ILJ786439:ILL786448 IVF786439:IVH786448 JFB786439:JFD786448 JOX786439:JOZ786448 JYT786439:JYV786448 KIP786439:KIR786448 KSL786439:KSN786448 LCH786439:LCJ786448 LMD786439:LMF786448 LVZ786439:LWB786448 MFV786439:MFX786448 MPR786439:MPT786448 MZN786439:MZP786448 NJJ786439:NJL786448 NTF786439:NTH786448 ODB786439:ODD786448 OMX786439:OMZ786448 OWT786439:OWV786448 PGP786439:PGR786448 PQL786439:PQN786448 QAH786439:QAJ786448 QKD786439:QKF786448 QTZ786439:QUB786448 RDV786439:RDX786448 RNR786439:RNT786448 RXN786439:RXP786448 SHJ786439:SHL786448 SRF786439:SRH786448 TBB786439:TBD786448 TKX786439:TKZ786448 TUT786439:TUV786448 UEP786439:UER786448 UOL786439:UON786448 UYH786439:UYJ786448 VID786439:VIF786448 VRZ786439:VSB786448 WBV786439:WBX786448 WLR786439:WLT786448 WVN786439:WVP786448 F851977:H851986 JB851975:JD851984 SX851975:SZ851984 ACT851975:ACV851984 AMP851975:AMR851984 AWL851975:AWN851984 BGH851975:BGJ851984 BQD851975:BQF851984 BZZ851975:CAB851984 CJV851975:CJX851984 CTR851975:CTT851984 DDN851975:DDP851984 DNJ851975:DNL851984 DXF851975:DXH851984 EHB851975:EHD851984 EQX851975:EQZ851984 FAT851975:FAV851984 FKP851975:FKR851984 FUL851975:FUN851984 GEH851975:GEJ851984 GOD851975:GOF851984 GXZ851975:GYB851984 HHV851975:HHX851984 HRR851975:HRT851984 IBN851975:IBP851984 ILJ851975:ILL851984 IVF851975:IVH851984 JFB851975:JFD851984 JOX851975:JOZ851984 JYT851975:JYV851984 KIP851975:KIR851984 KSL851975:KSN851984 LCH851975:LCJ851984 LMD851975:LMF851984 LVZ851975:LWB851984 MFV851975:MFX851984 MPR851975:MPT851984 MZN851975:MZP851984 NJJ851975:NJL851984 NTF851975:NTH851984 ODB851975:ODD851984 OMX851975:OMZ851984 OWT851975:OWV851984 PGP851975:PGR851984 PQL851975:PQN851984 QAH851975:QAJ851984 QKD851975:QKF851984 QTZ851975:QUB851984 RDV851975:RDX851984 RNR851975:RNT851984 RXN851975:RXP851984 SHJ851975:SHL851984 SRF851975:SRH851984 TBB851975:TBD851984 TKX851975:TKZ851984 TUT851975:TUV851984 UEP851975:UER851984 UOL851975:UON851984 UYH851975:UYJ851984 VID851975:VIF851984 VRZ851975:VSB851984 WBV851975:WBX851984 WLR851975:WLT851984 WVN851975:WVP851984 F917513:H917522 JB917511:JD917520 SX917511:SZ917520 ACT917511:ACV917520 AMP917511:AMR917520 AWL917511:AWN917520 BGH917511:BGJ917520 BQD917511:BQF917520 BZZ917511:CAB917520 CJV917511:CJX917520 CTR917511:CTT917520 DDN917511:DDP917520 DNJ917511:DNL917520 DXF917511:DXH917520 EHB917511:EHD917520 EQX917511:EQZ917520 FAT917511:FAV917520 FKP917511:FKR917520 FUL917511:FUN917520 GEH917511:GEJ917520 GOD917511:GOF917520 GXZ917511:GYB917520 HHV917511:HHX917520 HRR917511:HRT917520 IBN917511:IBP917520 ILJ917511:ILL917520 IVF917511:IVH917520 JFB917511:JFD917520 JOX917511:JOZ917520 JYT917511:JYV917520 KIP917511:KIR917520 KSL917511:KSN917520 LCH917511:LCJ917520 LMD917511:LMF917520 LVZ917511:LWB917520 MFV917511:MFX917520 MPR917511:MPT917520 MZN917511:MZP917520 NJJ917511:NJL917520 NTF917511:NTH917520 ODB917511:ODD917520 OMX917511:OMZ917520 OWT917511:OWV917520 PGP917511:PGR917520 PQL917511:PQN917520 QAH917511:QAJ917520 QKD917511:QKF917520 QTZ917511:QUB917520 RDV917511:RDX917520 RNR917511:RNT917520 RXN917511:RXP917520 SHJ917511:SHL917520 SRF917511:SRH917520 TBB917511:TBD917520 TKX917511:TKZ917520 TUT917511:TUV917520 UEP917511:UER917520 UOL917511:UON917520 UYH917511:UYJ917520 VID917511:VIF917520 VRZ917511:VSB917520 WBV917511:WBX917520 WLR917511:WLT917520 WVN917511:WVP917520 F983049:H983058 JB983047:JD983056 SX983047:SZ983056 ACT983047:ACV983056 AMP983047:AMR983056 AWL983047:AWN983056 BGH983047:BGJ983056 BQD983047:BQF983056 BZZ983047:CAB983056 CJV983047:CJX983056 CTR983047:CTT983056 DDN983047:DDP983056 DNJ983047:DNL983056 DXF983047:DXH983056 EHB983047:EHD983056 EQX983047:EQZ983056 FAT983047:FAV983056 FKP983047:FKR983056 FUL983047:FUN983056 GEH983047:GEJ983056 GOD983047:GOF983056 GXZ983047:GYB983056 HHV983047:HHX983056 HRR983047:HRT983056 IBN983047:IBP983056 ILJ983047:ILL983056 IVF983047:IVH983056 JFB983047:JFD983056 JOX983047:JOZ983056 JYT983047:JYV983056 KIP983047:KIR983056 KSL983047:KSN983056 LCH983047:LCJ983056 LMD983047:LMF983056 LVZ983047:LWB983056 MFV983047:MFX983056 MPR983047:MPT983056 MZN983047:MZP983056 NJJ983047:NJL983056 NTF983047:NTH983056 ODB983047:ODD983056 OMX983047:OMZ983056 OWT983047:OWV983056 PGP983047:PGR983056 PQL983047:PQN983056 QAH983047:QAJ983056 QKD983047:QKF983056 QTZ983047:QUB983056 RDV983047:RDX983056 RNR983047:RNT983056 RXN983047:RXP983056 SHJ983047:SHL983056 SRF983047:SRH983056 TBB983047:TBD983056 TKX983047:TKZ983056 TUT983047:TUV983056 UEP983047:UER983056 UOL983047:UON983056 UYH983047:UYJ983056 VID983047:VIF983056 VRZ983047:VSB983056 WBV983047:WBX983056 WLR983047:WLT983056 WVN983047:WVP983056 F65557:H65564 JB65555:JD65562 SX65555:SZ65562 ACT65555:ACV65562 AMP65555:AMR65562 AWL65555:AWN65562 BGH65555:BGJ65562 BQD65555:BQF65562 BZZ65555:CAB65562 CJV65555:CJX65562 CTR65555:CTT65562 DDN65555:DDP65562 DNJ65555:DNL65562 DXF65555:DXH65562 EHB65555:EHD65562 EQX65555:EQZ65562 FAT65555:FAV65562 FKP65555:FKR65562 FUL65555:FUN65562 GEH65555:GEJ65562 GOD65555:GOF65562 GXZ65555:GYB65562 HHV65555:HHX65562 HRR65555:HRT65562 IBN65555:IBP65562 ILJ65555:ILL65562 IVF65555:IVH65562 JFB65555:JFD65562 JOX65555:JOZ65562 JYT65555:JYV65562 KIP65555:KIR65562 KSL65555:KSN65562 LCH65555:LCJ65562 LMD65555:LMF65562 LVZ65555:LWB65562 MFV65555:MFX65562 MPR65555:MPT65562 MZN65555:MZP65562 NJJ65555:NJL65562 NTF65555:NTH65562 ODB65555:ODD65562 OMX65555:OMZ65562 OWT65555:OWV65562 PGP65555:PGR65562 PQL65555:PQN65562 QAH65555:QAJ65562 QKD65555:QKF65562 QTZ65555:QUB65562 RDV65555:RDX65562 RNR65555:RNT65562 RXN65555:RXP65562 SHJ65555:SHL65562 SRF65555:SRH65562 TBB65555:TBD65562 TKX65555:TKZ65562 TUT65555:TUV65562 UEP65555:UER65562 UOL65555:UON65562 UYH65555:UYJ65562 VID65555:VIF65562 VRZ65555:VSB65562 WBV65555:WBX65562 WLR65555:WLT65562 WVN65555:WVP65562 F131093:H131100 JB131091:JD131098 SX131091:SZ131098 ACT131091:ACV131098 AMP131091:AMR131098 AWL131091:AWN131098 BGH131091:BGJ131098 BQD131091:BQF131098 BZZ131091:CAB131098 CJV131091:CJX131098 CTR131091:CTT131098 DDN131091:DDP131098 DNJ131091:DNL131098 DXF131091:DXH131098 EHB131091:EHD131098 EQX131091:EQZ131098 FAT131091:FAV131098 FKP131091:FKR131098 FUL131091:FUN131098 GEH131091:GEJ131098 GOD131091:GOF131098 GXZ131091:GYB131098 HHV131091:HHX131098 HRR131091:HRT131098 IBN131091:IBP131098 ILJ131091:ILL131098 IVF131091:IVH131098 JFB131091:JFD131098 JOX131091:JOZ131098 JYT131091:JYV131098 KIP131091:KIR131098 KSL131091:KSN131098 LCH131091:LCJ131098 LMD131091:LMF131098 LVZ131091:LWB131098 MFV131091:MFX131098 MPR131091:MPT131098 MZN131091:MZP131098 NJJ131091:NJL131098 NTF131091:NTH131098 ODB131091:ODD131098 OMX131091:OMZ131098 OWT131091:OWV131098 PGP131091:PGR131098 PQL131091:PQN131098 QAH131091:QAJ131098 QKD131091:QKF131098 QTZ131091:QUB131098 RDV131091:RDX131098 RNR131091:RNT131098 RXN131091:RXP131098 SHJ131091:SHL131098 SRF131091:SRH131098 TBB131091:TBD131098 TKX131091:TKZ131098 TUT131091:TUV131098 UEP131091:UER131098 UOL131091:UON131098 UYH131091:UYJ131098 VID131091:VIF131098 VRZ131091:VSB131098 WBV131091:WBX131098 WLR131091:WLT131098 WVN131091:WVP131098 F196629:H196636 JB196627:JD196634 SX196627:SZ196634 ACT196627:ACV196634 AMP196627:AMR196634 AWL196627:AWN196634 BGH196627:BGJ196634 BQD196627:BQF196634 BZZ196627:CAB196634 CJV196627:CJX196634 CTR196627:CTT196634 DDN196627:DDP196634 DNJ196627:DNL196634 DXF196627:DXH196634 EHB196627:EHD196634 EQX196627:EQZ196634 FAT196627:FAV196634 FKP196627:FKR196634 FUL196627:FUN196634 GEH196627:GEJ196634 GOD196627:GOF196634 GXZ196627:GYB196634 HHV196627:HHX196634 HRR196627:HRT196634 IBN196627:IBP196634 ILJ196627:ILL196634 IVF196627:IVH196634 JFB196627:JFD196634 JOX196627:JOZ196634 JYT196627:JYV196634 KIP196627:KIR196634 KSL196627:KSN196634 LCH196627:LCJ196634 LMD196627:LMF196634 LVZ196627:LWB196634 MFV196627:MFX196634 MPR196627:MPT196634 MZN196627:MZP196634 NJJ196627:NJL196634 NTF196627:NTH196634 ODB196627:ODD196634 OMX196627:OMZ196634 OWT196627:OWV196634 PGP196627:PGR196634 PQL196627:PQN196634 QAH196627:QAJ196634 QKD196627:QKF196634 QTZ196627:QUB196634 RDV196627:RDX196634 RNR196627:RNT196634 RXN196627:RXP196634 SHJ196627:SHL196634 SRF196627:SRH196634 TBB196627:TBD196634 TKX196627:TKZ196634 TUT196627:TUV196634 UEP196627:UER196634 UOL196627:UON196634 UYH196627:UYJ196634 VID196627:VIF196634 VRZ196627:VSB196634 WBV196627:WBX196634 WLR196627:WLT196634 WVN196627:WVP196634 F262165:H262172 JB262163:JD262170 SX262163:SZ262170 ACT262163:ACV262170 AMP262163:AMR262170 AWL262163:AWN262170 BGH262163:BGJ262170 BQD262163:BQF262170 BZZ262163:CAB262170 CJV262163:CJX262170 CTR262163:CTT262170 DDN262163:DDP262170 DNJ262163:DNL262170 DXF262163:DXH262170 EHB262163:EHD262170 EQX262163:EQZ262170 FAT262163:FAV262170 FKP262163:FKR262170 FUL262163:FUN262170 GEH262163:GEJ262170 GOD262163:GOF262170 GXZ262163:GYB262170 HHV262163:HHX262170 HRR262163:HRT262170 IBN262163:IBP262170 ILJ262163:ILL262170 IVF262163:IVH262170 JFB262163:JFD262170 JOX262163:JOZ262170 JYT262163:JYV262170 KIP262163:KIR262170 KSL262163:KSN262170 LCH262163:LCJ262170 LMD262163:LMF262170 LVZ262163:LWB262170 MFV262163:MFX262170 MPR262163:MPT262170 MZN262163:MZP262170 NJJ262163:NJL262170 NTF262163:NTH262170 ODB262163:ODD262170 OMX262163:OMZ262170 OWT262163:OWV262170 PGP262163:PGR262170 PQL262163:PQN262170 QAH262163:QAJ262170 QKD262163:QKF262170 QTZ262163:QUB262170 RDV262163:RDX262170 RNR262163:RNT262170 RXN262163:RXP262170 SHJ262163:SHL262170 SRF262163:SRH262170 TBB262163:TBD262170 TKX262163:TKZ262170 TUT262163:TUV262170 UEP262163:UER262170 UOL262163:UON262170 UYH262163:UYJ262170 VID262163:VIF262170 VRZ262163:VSB262170 WBV262163:WBX262170 WLR262163:WLT262170 WVN262163:WVP262170 F327701:H327708 JB327699:JD327706 SX327699:SZ327706 ACT327699:ACV327706 AMP327699:AMR327706 AWL327699:AWN327706 BGH327699:BGJ327706 BQD327699:BQF327706 BZZ327699:CAB327706 CJV327699:CJX327706 CTR327699:CTT327706 DDN327699:DDP327706 DNJ327699:DNL327706 DXF327699:DXH327706 EHB327699:EHD327706 EQX327699:EQZ327706 FAT327699:FAV327706 FKP327699:FKR327706 FUL327699:FUN327706 GEH327699:GEJ327706 GOD327699:GOF327706 GXZ327699:GYB327706 HHV327699:HHX327706 HRR327699:HRT327706 IBN327699:IBP327706 ILJ327699:ILL327706 IVF327699:IVH327706 JFB327699:JFD327706 JOX327699:JOZ327706 JYT327699:JYV327706 KIP327699:KIR327706 KSL327699:KSN327706 LCH327699:LCJ327706 LMD327699:LMF327706 LVZ327699:LWB327706 MFV327699:MFX327706 MPR327699:MPT327706 MZN327699:MZP327706 NJJ327699:NJL327706 NTF327699:NTH327706 ODB327699:ODD327706 OMX327699:OMZ327706 OWT327699:OWV327706 PGP327699:PGR327706 PQL327699:PQN327706 QAH327699:QAJ327706 QKD327699:QKF327706 QTZ327699:QUB327706 RDV327699:RDX327706 RNR327699:RNT327706 RXN327699:RXP327706 SHJ327699:SHL327706 SRF327699:SRH327706 TBB327699:TBD327706 TKX327699:TKZ327706 TUT327699:TUV327706 UEP327699:UER327706 UOL327699:UON327706 UYH327699:UYJ327706 VID327699:VIF327706 VRZ327699:VSB327706 WBV327699:WBX327706 WLR327699:WLT327706 WVN327699:WVP327706 F393237:H393244 JB393235:JD393242 SX393235:SZ393242 ACT393235:ACV393242 AMP393235:AMR393242 AWL393235:AWN393242 BGH393235:BGJ393242 BQD393235:BQF393242 BZZ393235:CAB393242 CJV393235:CJX393242 CTR393235:CTT393242 DDN393235:DDP393242 DNJ393235:DNL393242 DXF393235:DXH393242 EHB393235:EHD393242 EQX393235:EQZ393242 FAT393235:FAV393242 FKP393235:FKR393242 FUL393235:FUN393242 GEH393235:GEJ393242 GOD393235:GOF393242 GXZ393235:GYB393242 HHV393235:HHX393242 HRR393235:HRT393242 IBN393235:IBP393242 ILJ393235:ILL393242 IVF393235:IVH393242 JFB393235:JFD393242 JOX393235:JOZ393242 JYT393235:JYV393242 KIP393235:KIR393242 KSL393235:KSN393242 LCH393235:LCJ393242 LMD393235:LMF393242 LVZ393235:LWB393242 MFV393235:MFX393242 MPR393235:MPT393242 MZN393235:MZP393242 NJJ393235:NJL393242 NTF393235:NTH393242 ODB393235:ODD393242 OMX393235:OMZ393242 OWT393235:OWV393242 PGP393235:PGR393242 PQL393235:PQN393242 QAH393235:QAJ393242 QKD393235:QKF393242 QTZ393235:QUB393242 RDV393235:RDX393242 RNR393235:RNT393242 RXN393235:RXP393242 SHJ393235:SHL393242 SRF393235:SRH393242 TBB393235:TBD393242 TKX393235:TKZ393242 TUT393235:TUV393242 UEP393235:UER393242 UOL393235:UON393242 UYH393235:UYJ393242 VID393235:VIF393242 VRZ393235:VSB393242 WBV393235:WBX393242 WLR393235:WLT393242 WVN393235:WVP393242 F458773:H458780 JB458771:JD458778 SX458771:SZ458778 ACT458771:ACV458778 AMP458771:AMR458778 AWL458771:AWN458778 BGH458771:BGJ458778 BQD458771:BQF458778 BZZ458771:CAB458778 CJV458771:CJX458778 CTR458771:CTT458778 DDN458771:DDP458778 DNJ458771:DNL458778 DXF458771:DXH458778 EHB458771:EHD458778 EQX458771:EQZ458778 FAT458771:FAV458778 FKP458771:FKR458778 FUL458771:FUN458778 GEH458771:GEJ458778 GOD458771:GOF458778 GXZ458771:GYB458778 HHV458771:HHX458778 HRR458771:HRT458778 IBN458771:IBP458778 ILJ458771:ILL458778 IVF458771:IVH458778 JFB458771:JFD458778 JOX458771:JOZ458778 JYT458771:JYV458778 KIP458771:KIR458778 KSL458771:KSN458778 LCH458771:LCJ458778 LMD458771:LMF458778 LVZ458771:LWB458778 MFV458771:MFX458778 MPR458771:MPT458778 MZN458771:MZP458778 NJJ458771:NJL458778 NTF458771:NTH458778 ODB458771:ODD458778 OMX458771:OMZ458778 OWT458771:OWV458778 PGP458771:PGR458778 PQL458771:PQN458778 QAH458771:QAJ458778 QKD458771:QKF458778 QTZ458771:QUB458778 RDV458771:RDX458778 RNR458771:RNT458778 RXN458771:RXP458778 SHJ458771:SHL458778 SRF458771:SRH458778 TBB458771:TBD458778 TKX458771:TKZ458778 TUT458771:TUV458778 UEP458771:UER458778 UOL458771:UON458778 UYH458771:UYJ458778 VID458771:VIF458778 VRZ458771:VSB458778 WBV458771:WBX458778 WLR458771:WLT458778 WVN458771:WVP458778 F524309:H524316 JB524307:JD524314 SX524307:SZ524314 ACT524307:ACV524314 AMP524307:AMR524314 AWL524307:AWN524314 BGH524307:BGJ524314 BQD524307:BQF524314 BZZ524307:CAB524314 CJV524307:CJX524314 CTR524307:CTT524314 DDN524307:DDP524314 DNJ524307:DNL524314 DXF524307:DXH524314 EHB524307:EHD524314 EQX524307:EQZ524314 FAT524307:FAV524314 FKP524307:FKR524314 FUL524307:FUN524314 GEH524307:GEJ524314 GOD524307:GOF524314 GXZ524307:GYB524314 HHV524307:HHX524314 HRR524307:HRT524314 IBN524307:IBP524314 ILJ524307:ILL524314 IVF524307:IVH524314 JFB524307:JFD524314 JOX524307:JOZ524314 JYT524307:JYV524314 KIP524307:KIR524314 KSL524307:KSN524314 LCH524307:LCJ524314 LMD524307:LMF524314 LVZ524307:LWB524314 MFV524307:MFX524314 MPR524307:MPT524314 MZN524307:MZP524314 NJJ524307:NJL524314 NTF524307:NTH524314 ODB524307:ODD524314 OMX524307:OMZ524314 OWT524307:OWV524314 PGP524307:PGR524314 PQL524307:PQN524314 QAH524307:QAJ524314 QKD524307:QKF524314 QTZ524307:QUB524314 RDV524307:RDX524314 RNR524307:RNT524314 RXN524307:RXP524314 SHJ524307:SHL524314 SRF524307:SRH524314 TBB524307:TBD524314 TKX524307:TKZ524314 TUT524307:TUV524314 UEP524307:UER524314 UOL524307:UON524314 UYH524307:UYJ524314 VID524307:VIF524314 VRZ524307:VSB524314 WBV524307:WBX524314 WLR524307:WLT524314 WVN524307:WVP524314 F589845:H589852 JB589843:JD589850 SX589843:SZ589850 ACT589843:ACV589850 AMP589843:AMR589850 AWL589843:AWN589850 BGH589843:BGJ589850 BQD589843:BQF589850 BZZ589843:CAB589850 CJV589843:CJX589850 CTR589843:CTT589850 DDN589843:DDP589850 DNJ589843:DNL589850 DXF589843:DXH589850 EHB589843:EHD589850 EQX589843:EQZ589850 FAT589843:FAV589850 FKP589843:FKR589850 FUL589843:FUN589850 GEH589843:GEJ589850 GOD589843:GOF589850 GXZ589843:GYB589850 HHV589843:HHX589850 HRR589843:HRT589850 IBN589843:IBP589850 ILJ589843:ILL589850 IVF589843:IVH589850 JFB589843:JFD589850 JOX589843:JOZ589850 JYT589843:JYV589850 KIP589843:KIR589850 KSL589843:KSN589850 LCH589843:LCJ589850 LMD589843:LMF589850 LVZ589843:LWB589850 MFV589843:MFX589850 MPR589843:MPT589850 MZN589843:MZP589850 NJJ589843:NJL589850 NTF589843:NTH589850 ODB589843:ODD589850 OMX589843:OMZ589850 OWT589843:OWV589850 PGP589843:PGR589850 PQL589843:PQN589850 QAH589843:QAJ589850 QKD589843:QKF589850 QTZ589843:QUB589850 RDV589843:RDX589850 RNR589843:RNT589850 RXN589843:RXP589850 SHJ589843:SHL589850 SRF589843:SRH589850 TBB589843:TBD589850 TKX589843:TKZ589850 TUT589843:TUV589850 UEP589843:UER589850 UOL589843:UON589850 UYH589843:UYJ589850 VID589843:VIF589850 VRZ589843:VSB589850 WBV589843:WBX589850 WLR589843:WLT589850 WVN589843:WVP589850 F655381:H655388 JB655379:JD655386 SX655379:SZ655386 ACT655379:ACV655386 AMP655379:AMR655386 AWL655379:AWN655386 BGH655379:BGJ655386 BQD655379:BQF655386 BZZ655379:CAB655386 CJV655379:CJX655386 CTR655379:CTT655386 DDN655379:DDP655386 DNJ655379:DNL655386 DXF655379:DXH655386 EHB655379:EHD655386 EQX655379:EQZ655386 FAT655379:FAV655386 FKP655379:FKR655386 FUL655379:FUN655386 GEH655379:GEJ655386 GOD655379:GOF655386 GXZ655379:GYB655386 HHV655379:HHX655386 HRR655379:HRT655386 IBN655379:IBP655386 ILJ655379:ILL655386 IVF655379:IVH655386 JFB655379:JFD655386 JOX655379:JOZ655386 JYT655379:JYV655386 KIP655379:KIR655386 KSL655379:KSN655386 LCH655379:LCJ655386 LMD655379:LMF655386 LVZ655379:LWB655386 MFV655379:MFX655386 MPR655379:MPT655386 MZN655379:MZP655386 NJJ655379:NJL655386 NTF655379:NTH655386 ODB655379:ODD655386 OMX655379:OMZ655386 OWT655379:OWV655386 PGP655379:PGR655386 PQL655379:PQN655386 QAH655379:QAJ655386 QKD655379:QKF655386 QTZ655379:QUB655386 RDV655379:RDX655386 RNR655379:RNT655386 RXN655379:RXP655386 SHJ655379:SHL655386 SRF655379:SRH655386 TBB655379:TBD655386 TKX655379:TKZ655386 TUT655379:TUV655386 UEP655379:UER655386 UOL655379:UON655386 UYH655379:UYJ655386 VID655379:VIF655386 VRZ655379:VSB655386 WBV655379:WBX655386 WLR655379:WLT655386 WVN655379:WVP655386 F720917:H720924 JB720915:JD720922 SX720915:SZ720922 ACT720915:ACV720922 AMP720915:AMR720922 AWL720915:AWN720922 BGH720915:BGJ720922 BQD720915:BQF720922 BZZ720915:CAB720922 CJV720915:CJX720922 CTR720915:CTT720922 DDN720915:DDP720922 DNJ720915:DNL720922 DXF720915:DXH720922 EHB720915:EHD720922 EQX720915:EQZ720922 FAT720915:FAV720922 FKP720915:FKR720922 FUL720915:FUN720922 GEH720915:GEJ720922 GOD720915:GOF720922 GXZ720915:GYB720922 HHV720915:HHX720922 HRR720915:HRT720922 IBN720915:IBP720922 ILJ720915:ILL720922 IVF720915:IVH720922 JFB720915:JFD720922 JOX720915:JOZ720922 JYT720915:JYV720922 KIP720915:KIR720922 KSL720915:KSN720922 LCH720915:LCJ720922 LMD720915:LMF720922 LVZ720915:LWB720922 MFV720915:MFX720922 MPR720915:MPT720922 MZN720915:MZP720922 NJJ720915:NJL720922 NTF720915:NTH720922 ODB720915:ODD720922 OMX720915:OMZ720922 OWT720915:OWV720922 PGP720915:PGR720922 PQL720915:PQN720922 QAH720915:QAJ720922 QKD720915:QKF720922 QTZ720915:QUB720922 RDV720915:RDX720922 RNR720915:RNT720922 RXN720915:RXP720922 SHJ720915:SHL720922 SRF720915:SRH720922 TBB720915:TBD720922 TKX720915:TKZ720922 TUT720915:TUV720922 UEP720915:UER720922 UOL720915:UON720922 UYH720915:UYJ720922 VID720915:VIF720922 VRZ720915:VSB720922 WBV720915:WBX720922 WLR720915:WLT720922 WVN720915:WVP720922 F786453:H786460 JB786451:JD786458 SX786451:SZ786458 ACT786451:ACV786458 AMP786451:AMR786458 AWL786451:AWN786458 BGH786451:BGJ786458 BQD786451:BQF786458 BZZ786451:CAB786458 CJV786451:CJX786458 CTR786451:CTT786458 DDN786451:DDP786458 DNJ786451:DNL786458 DXF786451:DXH786458 EHB786451:EHD786458 EQX786451:EQZ786458 FAT786451:FAV786458 FKP786451:FKR786458 FUL786451:FUN786458 GEH786451:GEJ786458 GOD786451:GOF786458 GXZ786451:GYB786458 HHV786451:HHX786458 HRR786451:HRT786458 IBN786451:IBP786458 ILJ786451:ILL786458 IVF786451:IVH786458 JFB786451:JFD786458 JOX786451:JOZ786458 JYT786451:JYV786458 KIP786451:KIR786458 KSL786451:KSN786458 LCH786451:LCJ786458 LMD786451:LMF786458 LVZ786451:LWB786458 MFV786451:MFX786458 MPR786451:MPT786458 MZN786451:MZP786458 NJJ786451:NJL786458 NTF786451:NTH786458 ODB786451:ODD786458 OMX786451:OMZ786458 OWT786451:OWV786458 PGP786451:PGR786458 PQL786451:PQN786458 QAH786451:QAJ786458 QKD786451:QKF786458 QTZ786451:QUB786458 RDV786451:RDX786458 RNR786451:RNT786458 RXN786451:RXP786458 SHJ786451:SHL786458 SRF786451:SRH786458 TBB786451:TBD786458 TKX786451:TKZ786458 TUT786451:TUV786458 UEP786451:UER786458 UOL786451:UON786458 UYH786451:UYJ786458 VID786451:VIF786458 VRZ786451:VSB786458 WBV786451:WBX786458 WLR786451:WLT786458 WVN786451:WVP786458 F851989:H851996 JB851987:JD851994 SX851987:SZ851994 ACT851987:ACV851994 AMP851987:AMR851994 AWL851987:AWN851994 BGH851987:BGJ851994 BQD851987:BQF851994 BZZ851987:CAB851994 CJV851987:CJX851994 CTR851987:CTT851994 DDN851987:DDP851994 DNJ851987:DNL851994 DXF851987:DXH851994 EHB851987:EHD851994 EQX851987:EQZ851994 FAT851987:FAV851994 FKP851987:FKR851994 FUL851987:FUN851994 GEH851987:GEJ851994 GOD851987:GOF851994 GXZ851987:GYB851994 HHV851987:HHX851994 HRR851987:HRT851994 IBN851987:IBP851994 ILJ851987:ILL851994 IVF851987:IVH851994 JFB851987:JFD851994 JOX851987:JOZ851994 JYT851987:JYV851994 KIP851987:KIR851994 KSL851987:KSN851994 LCH851987:LCJ851994 LMD851987:LMF851994 LVZ851987:LWB851994 MFV851987:MFX851994 MPR851987:MPT851994 MZN851987:MZP851994 NJJ851987:NJL851994 NTF851987:NTH851994 ODB851987:ODD851994 OMX851987:OMZ851994 OWT851987:OWV851994 PGP851987:PGR851994 PQL851987:PQN851994 QAH851987:QAJ851994 QKD851987:QKF851994 QTZ851987:QUB851994 RDV851987:RDX851994 RNR851987:RNT851994 RXN851987:RXP851994 SHJ851987:SHL851994 SRF851987:SRH851994 TBB851987:TBD851994 TKX851987:TKZ851994 TUT851987:TUV851994 UEP851987:UER851994 UOL851987:UON851994 UYH851987:UYJ851994 VID851987:VIF851994 VRZ851987:VSB851994 WBV851987:WBX851994 WLR851987:WLT851994 WVN851987:WVP851994 F917525:H917532 JB917523:JD917530 SX917523:SZ917530 ACT917523:ACV917530 AMP917523:AMR917530 AWL917523:AWN917530 BGH917523:BGJ917530 BQD917523:BQF917530 BZZ917523:CAB917530 CJV917523:CJX917530 CTR917523:CTT917530 DDN917523:DDP917530 DNJ917523:DNL917530 DXF917523:DXH917530 EHB917523:EHD917530 EQX917523:EQZ917530 FAT917523:FAV917530 FKP917523:FKR917530 FUL917523:FUN917530 GEH917523:GEJ917530 GOD917523:GOF917530 GXZ917523:GYB917530 HHV917523:HHX917530 HRR917523:HRT917530 IBN917523:IBP917530 ILJ917523:ILL917530 IVF917523:IVH917530 JFB917523:JFD917530 JOX917523:JOZ917530 JYT917523:JYV917530 KIP917523:KIR917530 KSL917523:KSN917530 LCH917523:LCJ917530 LMD917523:LMF917530 LVZ917523:LWB917530 MFV917523:MFX917530 MPR917523:MPT917530 MZN917523:MZP917530 NJJ917523:NJL917530 NTF917523:NTH917530 ODB917523:ODD917530 OMX917523:OMZ917530 OWT917523:OWV917530 PGP917523:PGR917530 PQL917523:PQN917530 QAH917523:QAJ917530 QKD917523:QKF917530 QTZ917523:QUB917530 RDV917523:RDX917530 RNR917523:RNT917530 RXN917523:RXP917530 SHJ917523:SHL917530 SRF917523:SRH917530 TBB917523:TBD917530 TKX917523:TKZ917530 TUT917523:TUV917530 UEP917523:UER917530 UOL917523:UON917530 UYH917523:UYJ917530 VID917523:VIF917530 VRZ917523:VSB917530 WBV917523:WBX917530 WLR917523:WLT917530 WVN917523:WVP917530 F983061:H983068 JB983059:JD983066 SX983059:SZ983066 ACT983059:ACV983066 AMP983059:AMR983066 AWL983059:AWN983066 BGH983059:BGJ983066 BQD983059:BQF983066 BZZ983059:CAB983066 CJV983059:CJX983066 CTR983059:CTT983066 DDN983059:DDP983066 DNJ983059:DNL983066 DXF983059:DXH983066 EHB983059:EHD983066 EQX983059:EQZ983066 FAT983059:FAV983066 FKP983059:FKR983066 FUL983059:FUN983066 GEH983059:GEJ983066 GOD983059:GOF983066 GXZ983059:GYB983066 HHV983059:HHX983066 HRR983059:HRT983066 IBN983059:IBP983066 ILJ983059:ILL983066 IVF983059:IVH983066 JFB983059:JFD983066 JOX983059:JOZ983066 JYT983059:JYV983066 KIP983059:KIR983066 KSL983059:KSN983066 LCH983059:LCJ983066 LMD983059:LMF983066 LVZ983059:LWB983066 MFV983059:MFX983066 MPR983059:MPT983066 MZN983059:MZP983066 NJJ983059:NJL983066 NTF983059:NTH983066 ODB983059:ODD983066 OMX983059:OMZ983066 OWT983059:OWV983066 PGP983059:PGR983066 PQL983059:PQN983066 QAH983059:QAJ983066 QKD983059:QKF983066 QTZ983059:QUB983066 RDV983059:RDX983066 RNR983059:RNT983066 RXN983059:RXP983066 SHJ983059:SHL983066 SRF983059:SRH983066 TBB983059:TBD983066 TKX983059:TKZ983066 TUT983059:TUV983066 UEP983059:UER983066 UOL983059:UON983066 UYH983059:UYJ983066 VID983059:VIF983066 VRZ983059:VSB983066 WBV983059:WBX983066 WLR983059:WLT983066 WVN983059:WVP983066 F65567:H65594 JB65565:JD65592 SX65565:SZ65592 ACT65565:ACV65592 AMP65565:AMR65592 AWL65565:AWN65592 BGH65565:BGJ65592 BQD65565:BQF65592 BZZ65565:CAB65592 CJV65565:CJX65592 CTR65565:CTT65592 DDN65565:DDP65592 DNJ65565:DNL65592 DXF65565:DXH65592 EHB65565:EHD65592 EQX65565:EQZ65592 FAT65565:FAV65592 FKP65565:FKR65592 FUL65565:FUN65592 GEH65565:GEJ65592 GOD65565:GOF65592 GXZ65565:GYB65592 HHV65565:HHX65592 HRR65565:HRT65592 IBN65565:IBP65592 ILJ65565:ILL65592 IVF65565:IVH65592 JFB65565:JFD65592 JOX65565:JOZ65592 JYT65565:JYV65592 KIP65565:KIR65592 KSL65565:KSN65592 LCH65565:LCJ65592 LMD65565:LMF65592 LVZ65565:LWB65592 MFV65565:MFX65592 MPR65565:MPT65592 MZN65565:MZP65592 NJJ65565:NJL65592 NTF65565:NTH65592 ODB65565:ODD65592 OMX65565:OMZ65592 OWT65565:OWV65592 PGP65565:PGR65592 PQL65565:PQN65592 QAH65565:QAJ65592 QKD65565:QKF65592 QTZ65565:QUB65592 RDV65565:RDX65592 RNR65565:RNT65592 RXN65565:RXP65592 SHJ65565:SHL65592 SRF65565:SRH65592 TBB65565:TBD65592 TKX65565:TKZ65592 TUT65565:TUV65592 UEP65565:UER65592 UOL65565:UON65592 UYH65565:UYJ65592 VID65565:VIF65592 VRZ65565:VSB65592 WBV65565:WBX65592 WLR65565:WLT65592 WVN65565:WVP65592 F131103:H131130 JB131101:JD131128 SX131101:SZ131128 ACT131101:ACV131128 AMP131101:AMR131128 AWL131101:AWN131128 BGH131101:BGJ131128 BQD131101:BQF131128 BZZ131101:CAB131128 CJV131101:CJX131128 CTR131101:CTT131128 DDN131101:DDP131128 DNJ131101:DNL131128 DXF131101:DXH131128 EHB131101:EHD131128 EQX131101:EQZ131128 FAT131101:FAV131128 FKP131101:FKR131128 FUL131101:FUN131128 GEH131101:GEJ131128 GOD131101:GOF131128 GXZ131101:GYB131128 HHV131101:HHX131128 HRR131101:HRT131128 IBN131101:IBP131128 ILJ131101:ILL131128 IVF131101:IVH131128 JFB131101:JFD131128 JOX131101:JOZ131128 JYT131101:JYV131128 KIP131101:KIR131128 KSL131101:KSN131128 LCH131101:LCJ131128 LMD131101:LMF131128 LVZ131101:LWB131128 MFV131101:MFX131128 MPR131101:MPT131128 MZN131101:MZP131128 NJJ131101:NJL131128 NTF131101:NTH131128 ODB131101:ODD131128 OMX131101:OMZ131128 OWT131101:OWV131128 PGP131101:PGR131128 PQL131101:PQN131128 QAH131101:QAJ131128 QKD131101:QKF131128 QTZ131101:QUB131128 RDV131101:RDX131128 RNR131101:RNT131128 RXN131101:RXP131128 SHJ131101:SHL131128 SRF131101:SRH131128 TBB131101:TBD131128 TKX131101:TKZ131128 TUT131101:TUV131128 UEP131101:UER131128 UOL131101:UON131128 UYH131101:UYJ131128 VID131101:VIF131128 VRZ131101:VSB131128 WBV131101:WBX131128 WLR131101:WLT131128 WVN131101:WVP131128 F196639:H196666 JB196637:JD196664 SX196637:SZ196664 ACT196637:ACV196664 AMP196637:AMR196664 AWL196637:AWN196664 BGH196637:BGJ196664 BQD196637:BQF196664 BZZ196637:CAB196664 CJV196637:CJX196664 CTR196637:CTT196664 DDN196637:DDP196664 DNJ196637:DNL196664 DXF196637:DXH196664 EHB196637:EHD196664 EQX196637:EQZ196664 FAT196637:FAV196664 FKP196637:FKR196664 FUL196637:FUN196664 GEH196637:GEJ196664 GOD196637:GOF196664 GXZ196637:GYB196664 HHV196637:HHX196664 HRR196637:HRT196664 IBN196637:IBP196664 ILJ196637:ILL196664 IVF196637:IVH196664 JFB196637:JFD196664 JOX196637:JOZ196664 JYT196637:JYV196664 KIP196637:KIR196664 KSL196637:KSN196664 LCH196637:LCJ196664 LMD196637:LMF196664 LVZ196637:LWB196664 MFV196637:MFX196664 MPR196637:MPT196664 MZN196637:MZP196664 NJJ196637:NJL196664 NTF196637:NTH196664 ODB196637:ODD196664 OMX196637:OMZ196664 OWT196637:OWV196664 PGP196637:PGR196664 PQL196637:PQN196664 QAH196637:QAJ196664 QKD196637:QKF196664 QTZ196637:QUB196664 RDV196637:RDX196664 RNR196637:RNT196664 RXN196637:RXP196664 SHJ196637:SHL196664 SRF196637:SRH196664 TBB196637:TBD196664 TKX196637:TKZ196664 TUT196637:TUV196664 UEP196637:UER196664 UOL196637:UON196664 UYH196637:UYJ196664 VID196637:VIF196664 VRZ196637:VSB196664 WBV196637:WBX196664 WLR196637:WLT196664 WVN196637:WVP196664 F262175:H262202 JB262173:JD262200 SX262173:SZ262200 ACT262173:ACV262200 AMP262173:AMR262200 AWL262173:AWN262200 BGH262173:BGJ262200 BQD262173:BQF262200 BZZ262173:CAB262200 CJV262173:CJX262200 CTR262173:CTT262200 DDN262173:DDP262200 DNJ262173:DNL262200 DXF262173:DXH262200 EHB262173:EHD262200 EQX262173:EQZ262200 FAT262173:FAV262200 FKP262173:FKR262200 FUL262173:FUN262200 GEH262173:GEJ262200 GOD262173:GOF262200 GXZ262173:GYB262200 HHV262173:HHX262200 HRR262173:HRT262200 IBN262173:IBP262200 ILJ262173:ILL262200 IVF262173:IVH262200 JFB262173:JFD262200 JOX262173:JOZ262200 JYT262173:JYV262200 KIP262173:KIR262200 KSL262173:KSN262200 LCH262173:LCJ262200 LMD262173:LMF262200 LVZ262173:LWB262200 MFV262173:MFX262200 MPR262173:MPT262200 MZN262173:MZP262200 NJJ262173:NJL262200 NTF262173:NTH262200 ODB262173:ODD262200 OMX262173:OMZ262200 OWT262173:OWV262200 PGP262173:PGR262200 PQL262173:PQN262200 QAH262173:QAJ262200 QKD262173:QKF262200 QTZ262173:QUB262200 RDV262173:RDX262200 RNR262173:RNT262200 RXN262173:RXP262200 SHJ262173:SHL262200 SRF262173:SRH262200 TBB262173:TBD262200 TKX262173:TKZ262200 TUT262173:TUV262200 UEP262173:UER262200 UOL262173:UON262200 UYH262173:UYJ262200 VID262173:VIF262200 VRZ262173:VSB262200 WBV262173:WBX262200 WLR262173:WLT262200 WVN262173:WVP262200 F327711:H327738 JB327709:JD327736 SX327709:SZ327736 ACT327709:ACV327736 AMP327709:AMR327736 AWL327709:AWN327736 BGH327709:BGJ327736 BQD327709:BQF327736 BZZ327709:CAB327736 CJV327709:CJX327736 CTR327709:CTT327736 DDN327709:DDP327736 DNJ327709:DNL327736 DXF327709:DXH327736 EHB327709:EHD327736 EQX327709:EQZ327736 FAT327709:FAV327736 FKP327709:FKR327736 FUL327709:FUN327736 GEH327709:GEJ327736 GOD327709:GOF327736 GXZ327709:GYB327736 HHV327709:HHX327736 HRR327709:HRT327736 IBN327709:IBP327736 ILJ327709:ILL327736 IVF327709:IVH327736 JFB327709:JFD327736 JOX327709:JOZ327736 JYT327709:JYV327736 KIP327709:KIR327736 KSL327709:KSN327736 LCH327709:LCJ327736 LMD327709:LMF327736 LVZ327709:LWB327736 MFV327709:MFX327736 MPR327709:MPT327736 MZN327709:MZP327736 NJJ327709:NJL327736 NTF327709:NTH327736 ODB327709:ODD327736 OMX327709:OMZ327736 OWT327709:OWV327736 PGP327709:PGR327736 PQL327709:PQN327736 QAH327709:QAJ327736 QKD327709:QKF327736 QTZ327709:QUB327736 RDV327709:RDX327736 RNR327709:RNT327736 RXN327709:RXP327736 SHJ327709:SHL327736 SRF327709:SRH327736 TBB327709:TBD327736 TKX327709:TKZ327736 TUT327709:TUV327736 UEP327709:UER327736 UOL327709:UON327736 UYH327709:UYJ327736 VID327709:VIF327736 VRZ327709:VSB327736 WBV327709:WBX327736 WLR327709:WLT327736 WVN327709:WVP327736 F393247:H393274 JB393245:JD393272 SX393245:SZ393272 ACT393245:ACV393272 AMP393245:AMR393272 AWL393245:AWN393272 BGH393245:BGJ393272 BQD393245:BQF393272 BZZ393245:CAB393272 CJV393245:CJX393272 CTR393245:CTT393272 DDN393245:DDP393272 DNJ393245:DNL393272 DXF393245:DXH393272 EHB393245:EHD393272 EQX393245:EQZ393272 FAT393245:FAV393272 FKP393245:FKR393272 FUL393245:FUN393272 GEH393245:GEJ393272 GOD393245:GOF393272 GXZ393245:GYB393272 HHV393245:HHX393272 HRR393245:HRT393272 IBN393245:IBP393272 ILJ393245:ILL393272 IVF393245:IVH393272 JFB393245:JFD393272 JOX393245:JOZ393272 JYT393245:JYV393272 KIP393245:KIR393272 KSL393245:KSN393272 LCH393245:LCJ393272 LMD393245:LMF393272 LVZ393245:LWB393272 MFV393245:MFX393272 MPR393245:MPT393272 MZN393245:MZP393272 NJJ393245:NJL393272 NTF393245:NTH393272 ODB393245:ODD393272 OMX393245:OMZ393272 OWT393245:OWV393272 PGP393245:PGR393272 PQL393245:PQN393272 QAH393245:QAJ393272 QKD393245:QKF393272 QTZ393245:QUB393272 RDV393245:RDX393272 RNR393245:RNT393272 RXN393245:RXP393272 SHJ393245:SHL393272 SRF393245:SRH393272 TBB393245:TBD393272 TKX393245:TKZ393272 TUT393245:TUV393272 UEP393245:UER393272 UOL393245:UON393272 UYH393245:UYJ393272 VID393245:VIF393272 VRZ393245:VSB393272 WBV393245:WBX393272 WLR393245:WLT393272 WVN393245:WVP393272 F458783:H458810 JB458781:JD458808 SX458781:SZ458808 ACT458781:ACV458808 AMP458781:AMR458808 AWL458781:AWN458808 BGH458781:BGJ458808 BQD458781:BQF458808 BZZ458781:CAB458808 CJV458781:CJX458808 CTR458781:CTT458808 DDN458781:DDP458808 DNJ458781:DNL458808 DXF458781:DXH458808 EHB458781:EHD458808 EQX458781:EQZ458808 FAT458781:FAV458808 FKP458781:FKR458808 FUL458781:FUN458808 GEH458781:GEJ458808 GOD458781:GOF458808 GXZ458781:GYB458808 HHV458781:HHX458808 HRR458781:HRT458808 IBN458781:IBP458808 ILJ458781:ILL458808 IVF458781:IVH458808 JFB458781:JFD458808 JOX458781:JOZ458808 JYT458781:JYV458808 KIP458781:KIR458808 KSL458781:KSN458808 LCH458781:LCJ458808 LMD458781:LMF458808 LVZ458781:LWB458808 MFV458781:MFX458808 MPR458781:MPT458808 MZN458781:MZP458808 NJJ458781:NJL458808 NTF458781:NTH458808 ODB458781:ODD458808 OMX458781:OMZ458808 OWT458781:OWV458808 PGP458781:PGR458808 PQL458781:PQN458808 QAH458781:QAJ458808 QKD458781:QKF458808 QTZ458781:QUB458808 RDV458781:RDX458808 RNR458781:RNT458808 RXN458781:RXP458808 SHJ458781:SHL458808 SRF458781:SRH458808 TBB458781:TBD458808 TKX458781:TKZ458808 TUT458781:TUV458808 UEP458781:UER458808 UOL458781:UON458808 UYH458781:UYJ458808 VID458781:VIF458808 VRZ458781:VSB458808 WBV458781:WBX458808 WLR458781:WLT458808 WVN458781:WVP458808 F524319:H524346 JB524317:JD524344 SX524317:SZ524344 ACT524317:ACV524344 AMP524317:AMR524344 AWL524317:AWN524344 BGH524317:BGJ524344 BQD524317:BQF524344 BZZ524317:CAB524344 CJV524317:CJX524344 CTR524317:CTT524344 DDN524317:DDP524344 DNJ524317:DNL524344 DXF524317:DXH524344 EHB524317:EHD524344 EQX524317:EQZ524344 FAT524317:FAV524344 FKP524317:FKR524344 FUL524317:FUN524344 GEH524317:GEJ524344 GOD524317:GOF524344 GXZ524317:GYB524344 HHV524317:HHX524344 HRR524317:HRT524344 IBN524317:IBP524344 ILJ524317:ILL524344 IVF524317:IVH524344 JFB524317:JFD524344 JOX524317:JOZ524344 JYT524317:JYV524344 KIP524317:KIR524344 KSL524317:KSN524344 LCH524317:LCJ524344 LMD524317:LMF524344 LVZ524317:LWB524344 MFV524317:MFX524344 MPR524317:MPT524344 MZN524317:MZP524344 NJJ524317:NJL524344 NTF524317:NTH524344 ODB524317:ODD524344 OMX524317:OMZ524344 OWT524317:OWV524344 PGP524317:PGR524344 PQL524317:PQN524344 QAH524317:QAJ524344 QKD524317:QKF524344 QTZ524317:QUB524344 RDV524317:RDX524344 RNR524317:RNT524344 RXN524317:RXP524344 SHJ524317:SHL524344 SRF524317:SRH524344 TBB524317:TBD524344 TKX524317:TKZ524344 TUT524317:TUV524344 UEP524317:UER524344 UOL524317:UON524344 UYH524317:UYJ524344 VID524317:VIF524344 VRZ524317:VSB524344 WBV524317:WBX524344 WLR524317:WLT524344 WVN524317:WVP524344 F589855:H589882 JB589853:JD589880 SX589853:SZ589880 ACT589853:ACV589880 AMP589853:AMR589880 AWL589853:AWN589880 BGH589853:BGJ589880 BQD589853:BQF589880 BZZ589853:CAB589880 CJV589853:CJX589880 CTR589853:CTT589880 DDN589853:DDP589880 DNJ589853:DNL589880 DXF589853:DXH589880 EHB589853:EHD589880 EQX589853:EQZ589880 FAT589853:FAV589880 FKP589853:FKR589880 FUL589853:FUN589880 GEH589853:GEJ589880 GOD589853:GOF589880 GXZ589853:GYB589880 HHV589853:HHX589880 HRR589853:HRT589880 IBN589853:IBP589880 ILJ589853:ILL589880 IVF589853:IVH589880 JFB589853:JFD589880 JOX589853:JOZ589880 JYT589853:JYV589880 KIP589853:KIR589880 KSL589853:KSN589880 LCH589853:LCJ589880 LMD589853:LMF589880 LVZ589853:LWB589880 MFV589853:MFX589880 MPR589853:MPT589880 MZN589853:MZP589880 NJJ589853:NJL589880 NTF589853:NTH589880 ODB589853:ODD589880 OMX589853:OMZ589880 OWT589853:OWV589880 PGP589853:PGR589880 PQL589853:PQN589880 QAH589853:QAJ589880 QKD589853:QKF589880 QTZ589853:QUB589880 RDV589853:RDX589880 RNR589853:RNT589880 RXN589853:RXP589880 SHJ589853:SHL589880 SRF589853:SRH589880 TBB589853:TBD589880 TKX589853:TKZ589880 TUT589853:TUV589880 UEP589853:UER589880 UOL589853:UON589880 UYH589853:UYJ589880 VID589853:VIF589880 VRZ589853:VSB589880 WBV589853:WBX589880 WLR589853:WLT589880 WVN589853:WVP589880 F655391:H655418 JB655389:JD655416 SX655389:SZ655416 ACT655389:ACV655416 AMP655389:AMR655416 AWL655389:AWN655416 BGH655389:BGJ655416 BQD655389:BQF655416 BZZ655389:CAB655416 CJV655389:CJX655416 CTR655389:CTT655416 DDN655389:DDP655416 DNJ655389:DNL655416 DXF655389:DXH655416 EHB655389:EHD655416 EQX655389:EQZ655416 FAT655389:FAV655416 FKP655389:FKR655416 FUL655389:FUN655416 GEH655389:GEJ655416 GOD655389:GOF655416 GXZ655389:GYB655416 HHV655389:HHX655416 HRR655389:HRT655416 IBN655389:IBP655416 ILJ655389:ILL655416 IVF655389:IVH655416 JFB655389:JFD655416 JOX655389:JOZ655416 JYT655389:JYV655416 KIP655389:KIR655416 KSL655389:KSN655416 LCH655389:LCJ655416 LMD655389:LMF655416 LVZ655389:LWB655416 MFV655389:MFX655416 MPR655389:MPT655416 MZN655389:MZP655416 NJJ655389:NJL655416 NTF655389:NTH655416 ODB655389:ODD655416 OMX655389:OMZ655416 OWT655389:OWV655416 PGP655389:PGR655416 PQL655389:PQN655416 QAH655389:QAJ655416 QKD655389:QKF655416 QTZ655389:QUB655416 RDV655389:RDX655416 RNR655389:RNT655416 RXN655389:RXP655416 SHJ655389:SHL655416 SRF655389:SRH655416 TBB655389:TBD655416 TKX655389:TKZ655416 TUT655389:TUV655416 UEP655389:UER655416 UOL655389:UON655416 UYH655389:UYJ655416 VID655389:VIF655416 VRZ655389:VSB655416 WBV655389:WBX655416 WLR655389:WLT655416 WVN655389:WVP655416 F720927:H720954 JB720925:JD720952 SX720925:SZ720952 ACT720925:ACV720952 AMP720925:AMR720952 AWL720925:AWN720952 BGH720925:BGJ720952 BQD720925:BQF720952 BZZ720925:CAB720952 CJV720925:CJX720952 CTR720925:CTT720952 DDN720925:DDP720952 DNJ720925:DNL720952 DXF720925:DXH720952 EHB720925:EHD720952 EQX720925:EQZ720952 FAT720925:FAV720952 FKP720925:FKR720952 FUL720925:FUN720952 GEH720925:GEJ720952 GOD720925:GOF720952 GXZ720925:GYB720952 HHV720925:HHX720952 HRR720925:HRT720952 IBN720925:IBP720952 ILJ720925:ILL720952 IVF720925:IVH720952 JFB720925:JFD720952 JOX720925:JOZ720952 JYT720925:JYV720952 KIP720925:KIR720952 KSL720925:KSN720952 LCH720925:LCJ720952 LMD720925:LMF720952 LVZ720925:LWB720952 MFV720925:MFX720952 MPR720925:MPT720952 MZN720925:MZP720952 NJJ720925:NJL720952 NTF720925:NTH720952 ODB720925:ODD720952 OMX720925:OMZ720952 OWT720925:OWV720952 PGP720925:PGR720952 PQL720925:PQN720952 QAH720925:QAJ720952 QKD720925:QKF720952 QTZ720925:QUB720952 RDV720925:RDX720952 RNR720925:RNT720952 RXN720925:RXP720952 SHJ720925:SHL720952 SRF720925:SRH720952 TBB720925:TBD720952 TKX720925:TKZ720952 TUT720925:TUV720952 UEP720925:UER720952 UOL720925:UON720952 UYH720925:UYJ720952 VID720925:VIF720952 VRZ720925:VSB720952 WBV720925:WBX720952 WLR720925:WLT720952 WVN720925:WVP720952 F786463:H786490 JB786461:JD786488 SX786461:SZ786488 ACT786461:ACV786488 AMP786461:AMR786488 AWL786461:AWN786488 BGH786461:BGJ786488 BQD786461:BQF786488 BZZ786461:CAB786488 CJV786461:CJX786488 CTR786461:CTT786488 DDN786461:DDP786488 DNJ786461:DNL786488 DXF786461:DXH786488 EHB786461:EHD786488 EQX786461:EQZ786488 FAT786461:FAV786488 FKP786461:FKR786488 FUL786461:FUN786488 GEH786461:GEJ786488 GOD786461:GOF786488 GXZ786461:GYB786488 HHV786461:HHX786488 HRR786461:HRT786488 IBN786461:IBP786488 ILJ786461:ILL786488 IVF786461:IVH786488 JFB786461:JFD786488 JOX786461:JOZ786488 JYT786461:JYV786488 KIP786461:KIR786488 KSL786461:KSN786488 LCH786461:LCJ786488 LMD786461:LMF786488 LVZ786461:LWB786488 MFV786461:MFX786488 MPR786461:MPT786488 MZN786461:MZP786488 NJJ786461:NJL786488 NTF786461:NTH786488 ODB786461:ODD786488 OMX786461:OMZ786488 OWT786461:OWV786488 PGP786461:PGR786488 PQL786461:PQN786488 QAH786461:QAJ786488 QKD786461:QKF786488 QTZ786461:QUB786488 RDV786461:RDX786488 RNR786461:RNT786488 RXN786461:RXP786488 SHJ786461:SHL786488 SRF786461:SRH786488 TBB786461:TBD786488 TKX786461:TKZ786488 TUT786461:TUV786488 UEP786461:UER786488 UOL786461:UON786488 UYH786461:UYJ786488 VID786461:VIF786488 VRZ786461:VSB786488 WBV786461:WBX786488 WLR786461:WLT786488 WVN786461:WVP786488 F851999:H852026 JB851997:JD852024 SX851997:SZ852024 ACT851997:ACV852024 AMP851997:AMR852024 AWL851997:AWN852024 BGH851997:BGJ852024 BQD851997:BQF852024 BZZ851997:CAB852024 CJV851997:CJX852024 CTR851997:CTT852024 DDN851997:DDP852024 DNJ851997:DNL852024 DXF851997:DXH852024 EHB851997:EHD852024 EQX851997:EQZ852024 FAT851997:FAV852024 FKP851997:FKR852024 FUL851997:FUN852024 GEH851997:GEJ852024 GOD851997:GOF852024 GXZ851997:GYB852024 HHV851997:HHX852024 HRR851997:HRT852024 IBN851997:IBP852024 ILJ851997:ILL852024 IVF851997:IVH852024 JFB851997:JFD852024 JOX851997:JOZ852024 JYT851997:JYV852024 KIP851997:KIR852024 KSL851997:KSN852024 LCH851997:LCJ852024 LMD851997:LMF852024 LVZ851997:LWB852024 MFV851997:MFX852024 MPR851997:MPT852024 MZN851997:MZP852024 NJJ851997:NJL852024 NTF851997:NTH852024 ODB851997:ODD852024 OMX851997:OMZ852024 OWT851997:OWV852024 PGP851997:PGR852024 PQL851997:PQN852024 QAH851997:QAJ852024 QKD851997:QKF852024 QTZ851997:QUB852024 RDV851997:RDX852024 RNR851997:RNT852024 RXN851997:RXP852024 SHJ851997:SHL852024 SRF851997:SRH852024 TBB851997:TBD852024 TKX851997:TKZ852024 TUT851997:TUV852024 UEP851997:UER852024 UOL851997:UON852024 UYH851997:UYJ852024 VID851997:VIF852024 VRZ851997:VSB852024 WBV851997:WBX852024 WLR851997:WLT852024 WVN851997:WVP852024 F917535:H917562 JB917533:JD917560 SX917533:SZ917560 ACT917533:ACV917560 AMP917533:AMR917560 AWL917533:AWN917560 BGH917533:BGJ917560 BQD917533:BQF917560 BZZ917533:CAB917560 CJV917533:CJX917560 CTR917533:CTT917560 DDN917533:DDP917560 DNJ917533:DNL917560 DXF917533:DXH917560 EHB917533:EHD917560 EQX917533:EQZ917560 FAT917533:FAV917560 FKP917533:FKR917560 FUL917533:FUN917560 GEH917533:GEJ917560 GOD917533:GOF917560 GXZ917533:GYB917560 HHV917533:HHX917560 HRR917533:HRT917560 IBN917533:IBP917560 ILJ917533:ILL917560 IVF917533:IVH917560 JFB917533:JFD917560 JOX917533:JOZ917560 JYT917533:JYV917560 KIP917533:KIR917560 KSL917533:KSN917560 LCH917533:LCJ917560 LMD917533:LMF917560 LVZ917533:LWB917560 MFV917533:MFX917560 MPR917533:MPT917560 MZN917533:MZP917560 NJJ917533:NJL917560 NTF917533:NTH917560 ODB917533:ODD917560 OMX917533:OMZ917560 OWT917533:OWV917560 PGP917533:PGR917560 PQL917533:PQN917560 QAH917533:QAJ917560 QKD917533:QKF917560 QTZ917533:QUB917560 RDV917533:RDX917560 RNR917533:RNT917560 RXN917533:RXP917560 SHJ917533:SHL917560 SRF917533:SRH917560 TBB917533:TBD917560 TKX917533:TKZ917560 TUT917533:TUV917560 UEP917533:UER917560 UOL917533:UON917560 UYH917533:UYJ917560 VID917533:VIF917560 VRZ917533:VSB917560 WBV917533:WBX917560 WLR917533:WLT917560 WVN917533:WVP917560 F983071:H983098 JB983069:JD983096 SX983069:SZ983096 ACT983069:ACV983096 AMP983069:AMR983096 AWL983069:AWN983096 BGH983069:BGJ983096 BQD983069:BQF983096 BZZ983069:CAB983096 CJV983069:CJX983096 CTR983069:CTT983096 DDN983069:DDP983096 DNJ983069:DNL983096 DXF983069:DXH983096 EHB983069:EHD983096 EQX983069:EQZ983096 FAT983069:FAV983096 FKP983069:FKR983096 FUL983069:FUN983096 GEH983069:GEJ983096 GOD983069:GOF983096 GXZ983069:GYB983096 HHV983069:HHX983096 HRR983069:HRT983096 IBN983069:IBP983096 ILJ983069:ILL983096 IVF983069:IVH983096 JFB983069:JFD983096 JOX983069:JOZ983096 JYT983069:JYV983096 KIP983069:KIR983096 KSL983069:KSN983096 LCH983069:LCJ983096 LMD983069:LMF983096 LVZ983069:LWB983096 MFV983069:MFX983096 MPR983069:MPT983096 MZN983069:MZP983096 NJJ983069:NJL983096 NTF983069:NTH983096 ODB983069:ODD983096 OMX983069:OMZ983096 OWT983069:OWV983096 PGP983069:PGR983096 PQL983069:PQN983096 QAH983069:QAJ983096 QKD983069:QKF983096 QTZ983069:QUB983096 RDV983069:RDX983096 RNR983069:RNT983096 RXN983069:RXP983096 SHJ983069:SHL983096 SRF983069:SRH983096 TBB983069:TBD983096 TKX983069:TKZ983096 TUT983069:TUV983096 UEP983069:UER983096 UOL983069:UON983096 UYH983069:UYJ983096 VID983069:VIF983096 VRZ983069:VSB983096 WBV983069:WBX983096 WLR983069:WLT983096 WVN983069:WVP983096 F65597:H65604 JB65595:JD65602 SX65595:SZ65602 ACT65595:ACV65602 AMP65595:AMR65602 AWL65595:AWN65602 BGH65595:BGJ65602 BQD65595:BQF65602 BZZ65595:CAB65602 CJV65595:CJX65602 CTR65595:CTT65602 DDN65595:DDP65602 DNJ65595:DNL65602 DXF65595:DXH65602 EHB65595:EHD65602 EQX65595:EQZ65602 FAT65595:FAV65602 FKP65595:FKR65602 FUL65595:FUN65602 GEH65595:GEJ65602 GOD65595:GOF65602 GXZ65595:GYB65602 HHV65595:HHX65602 HRR65595:HRT65602 IBN65595:IBP65602 ILJ65595:ILL65602 IVF65595:IVH65602 JFB65595:JFD65602 JOX65595:JOZ65602 JYT65595:JYV65602 KIP65595:KIR65602 KSL65595:KSN65602 LCH65595:LCJ65602 LMD65595:LMF65602 LVZ65595:LWB65602 MFV65595:MFX65602 MPR65595:MPT65602 MZN65595:MZP65602 NJJ65595:NJL65602 NTF65595:NTH65602 ODB65595:ODD65602 OMX65595:OMZ65602 OWT65595:OWV65602 PGP65595:PGR65602 PQL65595:PQN65602 QAH65595:QAJ65602 QKD65595:QKF65602 QTZ65595:QUB65602 RDV65595:RDX65602 RNR65595:RNT65602 RXN65595:RXP65602 SHJ65595:SHL65602 SRF65595:SRH65602 TBB65595:TBD65602 TKX65595:TKZ65602 TUT65595:TUV65602 UEP65595:UER65602 UOL65595:UON65602 UYH65595:UYJ65602 VID65595:VIF65602 VRZ65595:VSB65602 WBV65595:WBX65602 WLR65595:WLT65602 WVN65595:WVP65602 F131133:H131140 JB131131:JD131138 SX131131:SZ131138 ACT131131:ACV131138 AMP131131:AMR131138 AWL131131:AWN131138 BGH131131:BGJ131138 BQD131131:BQF131138 BZZ131131:CAB131138 CJV131131:CJX131138 CTR131131:CTT131138 DDN131131:DDP131138 DNJ131131:DNL131138 DXF131131:DXH131138 EHB131131:EHD131138 EQX131131:EQZ131138 FAT131131:FAV131138 FKP131131:FKR131138 FUL131131:FUN131138 GEH131131:GEJ131138 GOD131131:GOF131138 GXZ131131:GYB131138 HHV131131:HHX131138 HRR131131:HRT131138 IBN131131:IBP131138 ILJ131131:ILL131138 IVF131131:IVH131138 JFB131131:JFD131138 JOX131131:JOZ131138 JYT131131:JYV131138 KIP131131:KIR131138 KSL131131:KSN131138 LCH131131:LCJ131138 LMD131131:LMF131138 LVZ131131:LWB131138 MFV131131:MFX131138 MPR131131:MPT131138 MZN131131:MZP131138 NJJ131131:NJL131138 NTF131131:NTH131138 ODB131131:ODD131138 OMX131131:OMZ131138 OWT131131:OWV131138 PGP131131:PGR131138 PQL131131:PQN131138 QAH131131:QAJ131138 QKD131131:QKF131138 QTZ131131:QUB131138 RDV131131:RDX131138 RNR131131:RNT131138 RXN131131:RXP131138 SHJ131131:SHL131138 SRF131131:SRH131138 TBB131131:TBD131138 TKX131131:TKZ131138 TUT131131:TUV131138 UEP131131:UER131138 UOL131131:UON131138 UYH131131:UYJ131138 VID131131:VIF131138 VRZ131131:VSB131138 WBV131131:WBX131138 WLR131131:WLT131138 WVN131131:WVP131138 F196669:H196676 JB196667:JD196674 SX196667:SZ196674 ACT196667:ACV196674 AMP196667:AMR196674 AWL196667:AWN196674 BGH196667:BGJ196674 BQD196667:BQF196674 BZZ196667:CAB196674 CJV196667:CJX196674 CTR196667:CTT196674 DDN196667:DDP196674 DNJ196667:DNL196674 DXF196667:DXH196674 EHB196667:EHD196674 EQX196667:EQZ196674 FAT196667:FAV196674 FKP196667:FKR196674 FUL196667:FUN196674 GEH196667:GEJ196674 GOD196667:GOF196674 GXZ196667:GYB196674 HHV196667:HHX196674 HRR196667:HRT196674 IBN196667:IBP196674 ILJ196667:ILL196674 IVF196667:IVH196674 JFB196667:JFD196674 JOX196667:JOZ196674 JYT196667:JYV196674 KIP196667:KIR196674 KSL196667:KSN196674 LCH196667:LCJ196674 LMD196667:LMF196674 LVZ196667:LWB196674 MFV196667:MFX196674 MPR196667:MPT196674 MZN196667:MZP196674 NJJ196667:NJL196674 NTF196667:NTH196674 ODB196667:ODD196674 OMX196667:OMZ196674 OWT196667:OWV196674 PGP196667:PGR196674 PQL196667:PQN196674 QAH196667:QAJ196674 QKD196667:QKF196674 QTZ196667:QUB196674 RDV196667:RDX196674 RNR196667:RNT196674 RXN196667:RXP196674 SHJ196667:SHL196674 SRF196667:SRH196674 TBB196667:TBD196674 TKX196667:TKZ196674 TUT196667:TUV196674 UEP196667:UER196674 UOL196667:UON196674 UYH196667:UYJ196674 VID196667:VIF196674 VRZ196667:VSB196674 WBV196667:WBX196674 WLR196667:WLT196674 WVN196667:WVP196674 F262205:H262212 JB262203:JD262210 SX262203:SZ262210 ACT262203:ACV262210 AMP262203:AMR262210 AWL262203:AWN262210 BGH262203:BGJ262210 BQD262203:BQF262210 BZZ262203:CAB262210 CJV262203:CJX262210 CTR262203:CTT262210 DDN262203:DDP262210 DNJ262203:DNL262210 DXF262203:DXH262210 EHB262203:EHD262210 EQX262203:EQZ262210 FAT262203:FAV262210 FKP262203:FKR262210 FUL262203:FUN262210 GEH262203:GEJ262210 GOD262203:GOF262210 GXZ262203:GYB262210 HHV262203:HHX262210 HRR262203:HRT262210 IBN262203:IBP262210 ILJ262203:ILL262210 IVF262203:IVH262210 JFB262203:JFD262210 JOX262203:JOZ262210 JYT262203:JYV262210 KIP262203:KIR262210 KSL262203:KSN262210 LCH262203:LCJ262210 LMD262203:LMF262210 LVZ262203:LWB262210 MFV262203:MFX262210 MPR262203:MPT262210 MZN262203:MZP262210 NJJ262203:NJL262210 NTF262203:NTH262210 ODB262203:ODD262210 OMX262203:OMZ262210 OWT262203:OWV262210 PGP262203:PGR262210 PQL262203:PQN262210 QAH262203:QAJ262210 QKD262203:QKF262210 QTZ262203:QUB262210 RDV262203:RDX262210 RNR262203:RNT262210 RXN262203:RXP262210 SHJ262203:SHL262210 SRF262203:SRH262210 TBB262203:TBD262210 TKX262203:TKZ262210 TUT262203:TUV262210 UEP262203:UER262210 UOL262203:UON262210 UYH262203:UYJ262210 VID262203:VIF262210 VRZ262203:VSB262210 WBV262203:WBX262210 WLR262203:WLT262210 WVN262203:WVP262210 F327741:H327748 JB327739:JD327746 SX327739:SZ327746 ACT327739:ACV327746 AMP327739:AMR327746 AWL327739:AWN327746 BGH327739:BGJ327746 BQD327739:BQF327746 BZZ327739:CAB327746 CJV327739:CJX327746 CTR327739:CTT327746 DDN327739:DDP327746 DNJ327739:DNL327746 DXF327739:DXH327746 EHB327739:EHD327746 EQX327739:EQZ327746 FAT327739:FAV327746 FKP327739:FKR327746 FUL327739:FUN327746 GEH327739:GEJ327746 GOD327739:GOF327746 GXZ327739:GYB327746 HHV327739:HHX327746 HRR327739:HRT327746 IBN327739:IBP327746 ILJ327739:ILL327746 IVF327739:IVH327746 JFB327739:JFD327746 JOX327739:JOZ327746 JYT327739:JYV327746 KIP327739:KIR327746 KSL327739:KSN327746 LCH327739:LCJ327746 LMD327739:LMF327746 LVZ327739:LWB327746 MFV327739:MFX327746 MPR327739:MPT327746 MZN327739:MZP327746 NJJ327739:NJL327746 NTF327739:NTH327746 ODB327739:ODD327746 OMX327739:OMZ327746 OWT327739:OWV327746 PGP327739:PGR327746 PQL327739:PQN327746 QAH327739:QAJ327746 QKD327739:QKF327746 QTZ327739:QUB327746 RDV327739:RDX327746 RNR327739:RNT327746 RXN327739:RXP327746 SHJ327739:SHL327746 SRF327739:SRH327746 TBB327739:TBD327746 TKX327739:TKZ327746 TUT327739:TUV327746 UEP327739:UER327746 UOL327739:UON327746 UYH327739:UYJ327746 VID327739:VIF327746 VRZ327739:VSB327746 WBV327739:WBX327746 WLR327739:WLT327746 WVN327739:WVP327746 F393277:H393284 JB393275:JD393282 SX393275:SZ393282 ACT393275:ACV393282 AMP393275:AMR393282 AWL393275:AWN393282 BGH393275:BGJ393282 BQD393275:BQF393282 BZZ393275:CAB393282 CJV393275:CJX393282 CTR393275:CTT393282 DDN393275:DDP393282 DNJ393275:DNL393282 DXF393275:DXH393282 EHB393275:EHD393282 EQX393275:EQZ393282 FAT393275:FAV393282 FKP393275:FKR393282 FUL393275:FUN393282 GEH393275:GEJ393282 GOD393275:GOF393282 GXZ393275:GYB393282 HHV393275:HHX393282 HRR393275:HRT393282 IBN393275:IBP393282 ILJ393275:ILL393282 IVF393275:IVH393282 JFB393275:JFD393282 JOX393275:JOZ393282 JYT393275:JYV393282 KIP393275:KIR393282 KSL393275:KSN393282 LCH393275:LCJ393282 LMD393275:LMF393282 LVZ393275:LWB393282 MFV393275:MFX393282 MPR393275:MPT393282 MZN393275:MZP393282 NJJ393275:NJL393282 NTF393275:NTH393282 ODB393275:ODD393282 OMX393275:OMZ393282 OWT393275:OWV393282 PGP393275:PGR393282 PQL393275:PQN393282 QAH393275:QAJ393282 QKD393275:QKF393282 QTZ393275:QUB393282 RDV393275:RDX393282 RNR393275:RNT393282 RXN393275:RXP393282 SHJ393275:SHL393282 SRF393275:SRH393282 TBB393275:TBD393282 TKX393275:TKZ393282 TUT393275:TUV393282 UEP393275:UER393282 UOL393275:UON393282 UYH393275:UYJ393282 VID393275:VIF393282 VRZ393275:VSB393282 WBV393275:WBX393282 WLR393275:WLT393282 WVN393275:WVP393282 F458813:H458820 JB458811:JD458818 SX458811:SZ458818 ACT458811:ACV458818 AMP458811:AMR458818 AWL458811:AWN458818 BGH458811:BGJ458818 BQD458811:BQF458818 BZZ458811:CAB458818 CJV458811:CJX458818 CTR458811:CTT458818 DDN458811:DDP458818 DNJ458811:DNL458818 DXF458811:DXH458818 EHB458811:EHD458818 EQX458811:EQZ458818 FAT458811:FAV458818 FKP458811:FKR458818 FUL458811:FUN458818 GEH458811:GEJ458818 GOD458811:GOF458818 GXZ458811:GYB458818 HHV458811:HHX458818 HRR458811:HRT458818 IBN458811:IBP458818 ILJ458811:ILL458818 IVF458811:IVH458818 JFB458811:JFD458818 JOX458811:JOZ458818 JYT458811:JYV458818 KIP458811:KIR458818 KSL458811:KSN458818 LCH458811:LCJ458818 LMD458811:LMF458818 LVZ458811:LWB458818 MFV458811:MFX458818 MPR458811:MPT458818 MZN458811:MZP458818 NJJ458811:NJL458818 NTF458811:NTH458818 ODB458811:ODD458818 OMX458811:OMZ458818 OWT458811:OWV458818 PGP458811:PGR458818 PQL458811:PQN458818 QAH458811:QAJ458818 QKD458811:QKF458818 QTZ458811:QUB458818 RDV458811:RDX458818 RNR458811:RNT458818 RXN458811:RXP458818 SHJ458811:SHL458818 SRF458811:SRH458818 TBB458811:TBD458818 TKX458811:TKZ458818 TUT458811:TUV458818 UEP458811:UER458818 UOL458811:UON458818 UYH458811:UYJ458818 VID458811:VIF458818 VRZ458811:VSB458818 WBV458811:WBX458818 WLR458811:WLT458818 WVN458811:WVP458818 F524349:H524356 JB524347:JD524354 SX524347:SZ524354 ACT524347:ACV524354 AMP524347:AMR524354 AWL524347:AWN524354 BGH524347:BGJ524354 BQD524347:BQF524354 BZZ524347:CAB524354 CJV524347:CJX524354 CTR524347:CTT524354 DDN524347:DDP524354 DNJ524347:DNL524354 DXF524347:DXH524354 EHB524347:EHD524354 EQX524347:EQZ524354 FAT524347:FAV524354 FKP524347:FKR524354 FUL524347:FUN524354 GEH524347:GEJ524354 GOD524347:GOF524354 GXZ524347:GYB524354 HHV524347:HHX524354 HRR524347:HRT524354 IBN524347:IBP524354 ILJ524347:ILL524354 IVF524347:IVH524354 JFB524347:JFD524354 JOX524347:JOZ524354 JYT524347:JYV524354 KIP524347:KIR524354 KSL524347:KSN524354 LCH524347:LCJ524354 LMD524347:LMF524354 LVZ524347:LWB524354 MFV524347:MFX524354 MPR524347:MPT524354 MZN524347:MZP524354 NJJ524347:NJL524354 NTF524347:NTH524354 ODB524347:ODD524354 OMX524347:OMZ524354 OWT524347:OWV524354 PGP524347:PGR524354 PQL524347:PQN524354 QAH524347:QAJ524354 QKD524347:QKF524354 QTZ524347:QUB524354 RDV524347:RDX524354 RNR524347:RNT524354 RXN524347:RXP524354 SHJ524347:SHL524354 SRF524347:SRH524354 TBB524347:TBD524354 TKX524347:TKZ524354 TUT524347:TUV524354 UEP524347:UER524354 UOL524347:UON524354 UYH524347:UYJ524354 VID524347:VIF524354 VRZ524347:VSB524354 WBV524347:WBX524354 WLR524347:WLT524354 WVN524347:WVP524354 F589885:H589892 JB589883:JD589890 SX589883:SZ589890 ACT589883:ACV589890 AMP589883:AMR589890 AWL589883:AWN589890 BGH589883:BGJ589890 BQD589883:BQF589890 BZZ589883:CAB589890 CJV589883:CJX589890 CTR589883:CTT589890 DDN589883:DDP589890 DNJ589883:DNL589890 DXF589883:DXH589890 EHB589883:EHD589890 EQX589883:EQZ589890 FAT589883:FAV589890 FKP589883:FKR589890 FUL589883:FUN589890 GEH589883:GEJ589890 GOD589883:GOF589890 GXZ589883:GYB589890 HHV589883:HHX589890 HRR589883:HRT589890 IBN589883:IBP589890 ILJ589883:ILL589890 IVF589883:IVH589890 JFB589883:JFD589890 JOX589883:JOZ589890 JYT589883:JYV589890 KIP589883:KIR589890 KSL589883:KSN589890 LCH589883:LCJ589890 LMD589883:LMF589890 LVZ589883:LWB589890 MFV589883:MFX589890 MPR589883:MPT589890 MZN589883:MZP589890 NJJ589883:NJL589890 NTF589883:NTH589890 ODB589883:ODD589890 OMX589883:OMZ589890 OWT589883:OWV589890 PGP589883:PGR589890 PQL589883:PQN589890 QAH589883:QAJ589890 QKD589883:QKF589890 QTZ589883:QUB589890 RDV589883:RDX589890 RNR589883:RNT589890 RXN589883:RXP589890 SHJ589883:SHL589890 SRF589883:SRH589890 TBB589883:TBD589890 TKX589883:TKZ589890 TUT589883:TUV589890 UEP589883:UER589890 UOL589883:UON589890 UYH589883:UYJ589890 VID589883:VIF589890 VRZ589883:VSB589890 WBV589883:WBX589890 WLR589883:WLT589890 WVN589883:WVP589890 F655421:H655428 JB655419:JD655426 SX655419:SZ655426 ACT655419:ACV655426 AMP655419:AMR655426 AWL655419:AWN655426 BGH655419:BGJ655426 BQD655419:BQF655426 BZZ655419:CAB655426 CJV655419:CJX655426 CTR655419:CTT655426 DDN655419:DDP655426 DNJ655419:DNL655426 DXF655419:DXH655426 EHB655419:EHD655426 EQX655419:EQZ655426 FAT655419:FAV655426 FKP655419:FKR655426 FUL655419:FUN655426 GEH655419:GEJ655426 GOD655419:GOF655426 GXZ655419:GYB655426 HHV655419:HHX655426 HRR655419:HRT655426 IBN655419:IBP655426 ILJ655419:ILL655426 IVF655419:IVH655426 JFB655419:JFD655426 JOX655419:JOZ655426 JYT655419:JYV655426 KIP655419:KIR655426 KSL655419:KSN655426 LCH655419:LCJ655426 LMD655419:LMF655426 LVZ655419:LWB655426 MFV655419:MFX655426 MPR655419:MPT655426 MZN655419:MZP655426 NJJ655419:NJL655426 NTF655419:NTH655426 ODB655419:ODD655426 OMX655419:OMZ655426 OWT655419:OWV655426 PGP655419:PGR655426 PQL655419:PQN655426 QAH655419:QAJ655426 QKD655419:QKF655426 QTZ655419:QUB655426 RDV655419:RDX655426 RNR655419:RNT655426 RXN655419:RXP655426 SHJ655419:SHL655426 SRF655419:SRH655426 TBB655419:TBD655426 TKX655419:TKZ655426 TUT655419:TUV655426 UEP655419:UER655426 UOL655419:UON655426 UYH655419:UYJ655426 VID655419:VIF655426 VRZ655419:VSB655426 WBV655419:WBX655426 WLR655419:WLT655426 WVN655419:WVP655426 F720957:H720964 JB720955:JD720962 SX720955:SZ720962 ACT720955:ACV720962 AMP720955:AMR720962 AWL720955:AWN720962 BGH720955:BGJ720962 BQD720955:BQF720962 BZZ720955:CAB720962 CJV720955:CJX720962 CTR720955:CTT720962 DDN720955:DDP720962 DNJ720955:DNL720962 DXF720955:DXH720962 EHB720955:EHD720962 EQX720955:EQZ720962 FAT720955:FAV720962 FKP720955:FKR720962 FUL720955:FUN720962 GEH720955:GEJ720962 GOD720955:GOF720962 GXZ720955:GYB720962 HHV720955:HHX720962 HRR720955:HRT720962 IBN720955:IBP720962 ILJ720955:ILL720962 IVF720955:IVH720962 JFB720955:JFD720962 JOX720955:JOZ720962 JYT720955:JYV720962 KIP720955:KIR720962 KSL720955:KSN720962 LCH720955:LCJ720962 LMD720955:LMF720962 LVZ720955:LWB720962 MFV720955:MFX720962 MPR720955:MPT720962 MZN720955:MZP720962 NJJ720955:NJL720962 NTF720955:NTH720962 ODB720955:ODD720962 OMX720955:OMZ720962 OWT720955:OWV720962 PGP720955:PGR720962 PQL720955:PQN720962 QAH720955:QAJ720962 QKD720955:QKF720962 QTZ720955:QUB720962 RDV720955:RDX720962 RNR720955:RNT720962 RXN720955:RXP720962 SHJ720955:SHL720962 SRF720955:SRH720962 TBB720955:TBD720962 TKX720955:TKZ720962 TUT720955:TUV720962 UEP720955:UER720962 UOL720955:UON720962 UYH720955:UYJ720962 VID720955:VIF720962 VRZ720955:VSB720962 WBV720955:WBX720962 WLR720955:WLT720962 WVN720955:WVP720962 F786493:H786500 JB786491:JD786498 SX786491:SZ786498 ACT786491:ACV786498 AMP786491:AMR786498 AWL786491:AWN786498 BGH786491:BGJ786498 BQD786491:BQF786498 BZZ786491:CAB786498 CJV786491:CJX786498 CTR786491:CTT786498 DDN786491:DDP786498 DNJ786491:DNL786498 DXF786491:DXH786498 EHB786491:EHD786498 EQX786491:EQZ786498 FAT786491:FAV786498 FKP786491:FKR786498 FUL786491:FUN786498 GEH786491:GEJ786498 GOD786491:GOF786498 GXZ786491:GYB786498 HHV786491:HHX786498 HRR786491:HRT786498 IBN786491:IBP786498 ILJ786491:ILL786498 IVF786491:IVH786498 JFB786491:JFD786498 JOX786491:JOZ786498 JYT786491:JYV786498 KIP786491:KIR786498 KSL786491:KSN786498 LCH786491:LCJ786498 LMD786491:LMF786498 LVZ786491:LWB786498 MFV786491:MFX786498 MPR786491:MPT786498 MZN786491:MZP786498 NJJ786491:NJL786498 NTF786491:NTH786498 ODB786491:ODD786498 OMX786491:OMZ786498 OWT786491:OWV786498 PGP786491:PGR786498 PQL786491:PQN786498 QAH786491:QAJ786498 QKD786491:QKF786498 QTZ786491:QUB786498 RDV786491:RDX786498 RNR786491:RNT786498 RXN786491:RXP786498 SHJ786491:SHL786498 SRF786491:SRH786498 TBB786491:TBD786498 TKX786491:TKZ786498 TUT786491:TUV786498 UEP786491:UER786498 UOL786491:UON786498 UYH786491:UYJ786498 VID786491:VIF786498 VRZ786491:VSB786498 WBV786491:WBX786498 WLR786491:WLT786498 WVN786491:WVP786498 F852029:H852036 JB852027:JD852034 SX852027:SZ852034 ACT852027:ACV852034 AMP852027:AMR852034 AWL852027:AWN852034 BGH852027:BGJ852034 BQD852027:BQF852034 BZZ852027:CAB852034 CJV852027:CJX852034 CTR852027:CTT852034 DDN852027:DDP852034 DNJ852027:DNL852034 DXF852027:DXH852034 EHB852027:EHD852034 EQX852027:EQZ852034 FAT852027:FAV852034 FKP852027:FKR852034 FUL852027:FUN852034 GEH852027:GEJ852034 GOD852027:GOF852034 GXZ852027:GYB852034 HHV852027:HHX852034 HRR852027:HRT852034 IBN852027:IBP852034 ILJ852027:ILL852034 IVF852027:IVH852034 JFB852027:JFD852034 JOX852027:JOZ852034 JYT852027:JYV852034 KIP852027:KIR852034 KSL852027:KSN852034 LCH852027:LCJ852034 LMD852027:LMF852034 LVZ852027:LWB852034 MFV852027:MFX852034 MPR852027:MPT852034 MZN852027:MZP852034 NJJ852027:NJL852034 NTF852027:NTH852034 ODB852027:ODD852034 OMX852027:OMZ852034 OWT852027:OWV852034 PGP852027:PGR852034 PQL852027:PQN852034 QAH852027:QAJ852034 QKD852027:QKF852034 QTZ852027:QUB852034 RDV852027:RDX852034 RNR852027:RNT852034 RXN852027:RXP852034 SHJ852027:SHL852034 SRF852027:SRH852034 TBB852027:TBD852034 TKX852027:TKZ852034 TUT852027:TUV852034 UEP852027:UER852034 UOL852027:UON852034 UYH852027:UYJ852034 VID852027:VIF852034 VRZ852027:VSB852034 WBV852027:WBX852034 WLR852027:WLT852034 WVN852027:WVP852034 F917565:H917572 JB917563:JD917570 SX917563:SZ917570 ACT917563:ACV917570 AMP917563:AMR917570 AWL917563:AWN917570 BGH917563:BGJ917570 BQD917563:BQF917570 BZZ917563:CAB917570 CJV917563:CJX917570 CTR917563:CTT917570 DDN917563:DDP917570 DNJ917563:DNL917570 DXF917563:DXH917570 EHB917563:EHD917570 EQX917563:EQZ917570 FAT917563:FAV917570 FKP917563:FKR917570 FUL917563:FUN917570 GEH917563:GEJ917570 GOD917563:GOF917570 GXZ917563:GYB917570 HHV917563:HHX917570 HRR917563:HRT917570 IBN917563:IBP917570 ILJ917563:ILL917570 IVF917563:IVH917570 JFB917563:JFD917570 JOX917563:JOZ917570 JYT917563:JYV917570 KIP917563:KIR917570 KSL917563:KSN917570 LCH917563:LCJ917570 LMD917563:LMF917570 LVZ917563:LWB917570 MFV917563:MFX917570 MPR917563:MPT917570 MZN917563:MZP917570 NJJ917563:NJL917570 NTF917563:NTH917570 ODB917563:ODD917570 OMX917563:OMZ917570 OWT917563:OWV917570 PGP917563:PGR917570 PQL917563:PQN917570 QAH917563:QAJ917570 QKD917563:QKF917570 QTZ917563:QUB917570 RDV917563:RDX917570 RNR917563:RNT917570 RXN917563:RXP917570 SHJ917563:SHL917570 SRF917563:SRH917570 TBB917563:TBD917570 TKX917563:TKZ917570 TUT917563:TUV917570 UEP917563:UER917570 UOL917563:UON917570 UYH917563:UYJ917570 VID917563:VIF917570 VRZ917563:VSB917570 WBV917563:WBX917570 WLR917563:WLT917570 WVN917563:WVP917570 F983101:H983108 JB983099:JD983106 SX983099:SZ983106 ACT983099:ACV983106 AMP983099:AMR983106 AWL983099:AWN983106 BGH983099:BGJ983106 BQD983099:BQF983106 BZZ983099:CAB983106 CJV983099:CJX983106 CTR983099:CTT983106 DDN983099:DDP983106 DNJ983099:DNL983106 DXF983099:DXH983106 EHB983099:EHD983106 EQX983099:EQZ983106 FAT983099:FAV983106 FKP983099:FKR983106 FUL983099:FUN983106 GEH983099:GEJ983106 GOD983099:GOF983106 GXZ983099:GYB983106 HHV983099:HHX983106 HRR983099:HRT983106 IBN983099:IBP983106 ILJ983099:ILL983106 IVF983099:IVH983106 JFB983099:JFD983106 JOX983099:JOZ983106 JYT983099:JYV983106 KIP983099:KIR983106 KSL983099:KSN983106 LCH983099:LCJ983106 LMD983099:LMF983106 LVZ983099:LWB983106 MFV983099:MFX983106 MPR983099:MPT983106 MZN983099:MZP983106 NJJ983099:NJL983106 NTF983099:NTH983106 ODB983099:ODD983106 OMX983099:OMZ983106 OWT983099:OWV983106 PGP983099:PGR983106 PQL983099:PQN983106 QAH983099:QAJ983106 QKD983099:QKF983106 QTZ983099:QUB983106 RDV983099:RDX983106 RNR983099:RNT983106 RXN983099:RXP983106 SHJ983099:SHL983106 SRF983099:SRH983106 TBB983099:TBD983106 TKX983099:TKZ983106 TUT983099:TUV983106 UEP983099:UER983106 UOL983099:UON983106 UYH983099:UYJ983106 VID983099:VIF983106 VRZ983099:VSB983106 WBV983099:WBX983106 WLR983099:WLT983106 WVN983099:WVP983106 F117:H118 JB117:JD118 SX117:SZ118 ACT117:ACV118 AMP117:AMR118 AWL117:AWN118 BGH117:BGJ118 BQD117:BQF118 BZZ117:CAB118 CJV117:CJX118 CTR117:CTT118 DDN117:DDP118 DNJ117:DNL118 DXF117:DXH118 EHB117:EHD118 EQX117:EQZ118 FAT117:FAV118 FKP117:FKR118 FUL117:FUN118 GEH117:GEJ118 GOD117:GOF118 GXZ117:GYB118 HHV117:HHX118 HRR117:HRT118 IBN117:IBP118 ILJ117:ILL118 IVF117:IVH118 JFB117:JFD118 JOX117:JOZ118 JYT117:JYV118 KIP117:KIR118 KSL117:KSN118 LCH117:LCJ118 LMD117:LMF118 LVZ117:LWB118 MFV117:MFX118 MPR117:MPT118 MZN117:MZP118 NJJ117:NJL118 NTF117:NTH118 ODB117:ODD118 OMX117:OMZ118 OWT117:OWV118 PGP117:PGR118 PQL117:PQN118 QAH117:QAJ118 QKD117:QKF118 QTZ117:QUB118 RDV117:RDX118 RNR117:RNT118 RXN117:RXP118 SHJ117:SHL118 SRF117:SRH118 TBB117:TBD118 TKX117:TKZ118 TUT117:TUV118 UEP117:UER118 UOL117:UON118 UYH117:UYJ118 VID117:VIF118 VRZ117:VSB118 WBV117:WBX118 WLR117:WLT118 WVN117:WVP118 F65610:H65611 JB65608:JD65609 SX65608:SZ65609 ACT65608:ACV65609 AMP65608:AMR65609 AWL65608:AWN65609 BGH65608:BGJ65609 BQD65608:BQF65609 BZZ65608:CAB65609 CJV65608:CJX65609 CTR65608:CTT65609 DDN65608:DDP65609 DNJ65608:DNL65609 DXF65608:DXH65609 EHB65608:EHD65609 EQX65608:EQZ65609 FAT65608:FAV65609 FKP65608:FKR65609 FUL65608:FUN65609 GEH65608:GEJ65609 GOD65608:GOF65609 GXZ65608:GYB65609 HHV65608:HHX65609 HRR65608:HRT65609 IBN65608:IBP65609 ILJ65608:ILL65609 IVF65608:IVH65609 JFB65608:JFD65609 JOX65608:JOZ65609 JYT65608:JYV65609 KIP65608:KIR65609 KSL65608:KSN65609 LCH65608:LCJ65609 LMD65608:LMF65609 LVZ65608:LWB65609 MFV65608:MFX65609 MPR65608:MPT65609 MZN65608:MZP65609 NJJ65608:NJL65609 NTF65608:NTH65609 ODB65608:ODD65609 OMX65608:OMZ65609 OWT65608:OWV65609 PGP65608:PGR65609 PQL65608:PQN65609 QAH65608:QAJ65609 QKD65608:QKF65609 QTZ65608:QUB65609 RDV65608:RDX65609 RNR65608:RNT65609 RXN65608:RXP65609 SHJ65608:SHL65609 SRF65608:SRH65609 TBB65608:TBD65609 TKX65608:TKZ65609 TUT65608:TUV65609 UEP65608:UER65609 UOL65608:UON65609 UYH65608:UYJ65609 VID65608:VIF65609 VRZ65608:VSB65609 WBV65608:WBX65609 WLR65608:WLT65609 WVN65608:WVP65609 F131146:H131147 JB131144:JD131145 SX131144:SZ131145 ACT131144:ACV131145 AMP131144:AMR131145 AWL131144:AWN131145 BGH131144:BGJ131145 BQD131144:BQF131145 BZZ131144:CAB131145 CJV131144:CJX131145 CTR131144:CTT131145 DDN131144:DDP131145 DNJ131144:DNL131145 DXF131144:DXH131145 EHB131144:EHD131145 EQX131144:EQZ131145 FAT131144:FAV131145 FKP131144:FKR131145 FUL131144:FUN131145 GEH131144:GEJ131145 GOD131144:GOF131145 GXZ131144:GYB131145 HHV131144:HHX131145 HRR131144:HRT131145 IBN131144:IBP131145 ILJ131144:ILL131145 IVF131144:IVH131145 JFB131144:JFD131145 JOX131144:JOZ131145 JYT131144:JYV131145 KIP131144:KIR131145 KSL131144:KSN131145 LCH131144:LCJ131145 LMD131144:LMF131145 LVZ131144:LWB131145 MFV131144:MFX131145 MPR131144:MPT131145 MZN131144:MZP131145 NJJ131144:NJL131145 NTF131144:NTH131145 ODB131144:ODD131145 OMX131144:OMZ131145 OWT131144:OWV131145 PGP131144:PGR131145 PQL131144:PQN131145 QAH131144:QAJ131145 QKD131144:QKF131145 QTZ131144:QUB131145 RDV131144:RDX131145 RNR131144:RNT131145 RXN131144:RXP131145 SHJ131144:SHL131145 SRF131144:SRH131145 TBB131144:TBD131145 TKX131144:TKZ131145 TUT131144:TUV131145 UEP131144:UER131145 UOL131144:UON131145 UYH131144:UYJ131145 VID131144:VIF131145 VRZ131144:VSB131145 WBV131144:WBX131145 WLR131144:WLT131145 WVN131144:WVP131145 F196682:H196683 JB196680:JD196681 SX196680:SZ196681 ACT196680:ACV196681 AMP196680:AMR196681 AWL196680:AWN196681 BGH196680:BGJ196681 BQD196680:BQF196681 BZZ196680:CAB196681 CJV196680:CJX196681 CTR196680:CTT196681 DDN196680:DDP196681 DNJ196680:DNL196681 DXF196680:DXH196681 EHB196680:EHD196681 EQX196680:EQZ196681 FAT196680:FAV196681 FKP196680:FKR196681 FUL196680:FUN196681 GEH196680:GEJ196681 GOD196680:GOF196681 GXZ196680:GYB196681 HHV196680:HHX196681 HRR196680:HRT196681 IBN196680:IBP196681 ILJ196680:ILL196681 IVF196680:IVH196681 JFB196680:JFD196681 JOX196680:JOZ196681 JYT196680:JYV196681 KIP196680:KIR196681 KSL196680:KSN196681 LCH196680:LCJ196681 LMD196680:LMF196681 LVZ196680:LWB196681 MFV196680:MFX196681 MPR196680:MPT196681 MZN196680:MZP196681 NJJ196680:NJL196681 NTF196680:NTH196681 ODB196680:ODD196681 OMX196680:OMZ196681 OWT196680:OWV196681 PGP196680:PGR196681 PQL196680:PQN196681 QAH196680:QAJ196681 QKD196680:QKF196681 QTZ196680:QUB196681 RDV196680:RDX196681 RNR196680:RNT196681 RXN196680:RXP196681 SHJ196680:SHL196681 SRF196680:SRH196681 TBB196680:TBD196681 TKX196680:TKZ196681 TUT196680:TUV196681 UEP196680:UER196681 UOL196680:UON196681 UYH196680:UYJ196681 VID196680:VIF196681 VRZ196680:VSB196681 WBV196680:WBX196681 WLR196680:WLT196681 WVN196680:WVP196681 F262218:H262219 JB262216:JD262217 SX262216:SZ262217 ACT262216:ACV262217 AMP262216:AMR262217 AWL262216:AWN262217 BGH262216:BGJ262217 BQD262216:BQF262217 BZZ262216:CAB262217 CJV262216:CJX262217 CTR262216:CTT262217 DDN262216:DDP262217 DNJ262216:DNL262217 DXF262216:DXH262217 EHB262216:EHD262217 EQX262216:EQZ262217 FAT262216:FAV262217 FKP262216:FKR262217 FUL262216:FUN262217 GEH262216:GEJ262217 GOD262216:GOF262217 GXZ262216:GYB262217 HHV262216:HHX262217 HRR262216:HRT262217 IBN262216:IBP262217 ILJ262216:ILL262217 IVF262216:IVH262217 JFB262216:JFD262217 JOX262216:JOZ262217 JYT262216:JYV262217 KIP262216:KIR262217 KSL262216:KSN262217 LCH262216:LCJ262217 LMD262216:LMF262217 LVZ262216:LWB262217 MFV262216:MFX262217 MPR262216:MPT262217 MZN262216:MZP262217 NJJ262216:NJL262217 NTF262216:NTH262217 ODB262216:ODD262217 OMX262216:OMZ262217 OWT262216:OWV262217 PGP262216:PGR262217 PQL262216:PQN262217 QAH262216:QAJ262217 QKD262216:QKF262217 QTZ262216:QUB262217 RDV262216:RDX262217 RNR262216:RNT262217 RXN262216:RXP262217 SHJ262216:SHL262217 SRF262216:SRH262217 TBB262216:TBD262217 TKX262216:TKZ262217 TUT262216:TUV262217 UEP262216:UER262217 UOL262216:UON262217 UYH262216:UYJ262217 VID262216:VIF262217 VRZ262216:VSB262217 WBV262216:WBX262217 WLR262216:WLT262217 WVN262216:WVP262217 F327754:H327755 JB327752:JD327753 SX327752:SZ327753 ACT327752:ACV327753 AMP327752:AMR327753 AWL327752:AWN327753 BGH327752:BGJ327753 BQD327752:BQF327753 BZZ327752:CAB327753 CJV327752:CJX327753 CTR327752:CTT327753 DDN327752:DDP327753 DNJ327752:DNL327753 DXF327752:DXH327753 EHB327752:EHD327753 EQX327752:EQZ327753 FAT327752:FAV327753 FKP327752:FKR327753 FUL327752:FUN327753 GEH327752:GEJ327753 GOD327752:GOF327753 GXZ327752:GYB327753 HHV327752:HHX327753 HRR327752:HRT327753 IBN327752:IBP327753 ILJ327752:ILL327753 IVF327752:IVH327753 JFB327752:JFD327753 JOX327752:JOZ327753 JYT327752:JYV327753 KIP327752:KIR327753 KSL327752:KSN327753 LCH327752:LCJ327753 LMD327752:LMF327753 LVZ327752:LWB327753 MFV327752:MFX327753 MPR327752:MPT327753 MZN327752:MZP327753 NJJ327752:NJL327753 NTF327752:NTH327753 ODB327752:ODD327753 OMX327752:OMZ327753 OWT327752:OWV327753 PGP327752:PGR327753 PQL327752:PQN327753 QAH327752:QAJ327753 QKD327752:QKF327753 QTZ327752:QUB327753 RDV327752:RDX327753 RNR327752:RNT327753 RXN327752:RXP327753 SHJ327752:SHL327753 SRF327752:SRH327753 TBB327752:TBD327753 TKX327752:TKZ327753 TUT327752:TUV327753 UEP327752:UER327753 UOL327752:UON327753 UYH327752:UYJ327753 VID327752:VIF327753 VRZ327752:VSB327753 WBV327752:WBX327753 WLR327752:WLT327753 WVN327752:WVP327753 F393290:H393291 JB393288:JD393289 SX393288:SZ393289 ACT393288:ACV393289 AMP393288:AMR393289 AWL393288:AWN393289 BGH393288:BGJ393289 BQD393288:BQF393289 BZZ393288:CAB393289 CJV393288:CJX393289 CTR393288:CTT393289 DDN393288:DDP393289 DNJ393288:DNL393289 DXF393288:DXH393289 EHB393288:EHD393289 EQX393288:EQZ393289 FAT393288:FAV393289 FKP393288:FKR393289 FUL393288:FUN393289 GEH393288:GEJ393289 GOD393288:GOF393289 GXZ393288:GYB393289 HHV393288:HHX393289 HRR393288:HRT393289 IBN393288:IBP393289 ILJ393288:ILL393289 IVF393288:IVH393289 JFB393288:JFD393289 JOX393288:JOZ393289 JYT393288:JYV393289 KIP393288:KIR393289 KSL393288:KSN393289 LCH393288:LCJ393289 LMD393288:LMF393289 LVZ393288:LWB393289 MFV393288:MFX393289 MPR393288:MPT393289 MZN393288:MZP393289 NJJ393288:NJL393289 NTF393288:NTH393289 ODB393288:ODD393289 OMX393288:OMZ393289 OWT393288:OWV393289 PGP393288:PGR393289 PQL393288:PQN393289 QAH393288:QAJ393289 QKD393288:QKF393289 QTZ393288:QUB393289 RDV393288:RDX393289 RNR393288:RNT393289 RXN393288:RXP393289 SHJ393288:SHL393289 SRF393288:SRH393289 TBB393288:TBD393289 TKX393288:TKZ393289 TUT393288:TUV393289 UEP393288:UER393289 UOL393288:UON393289 UYH393288:UYJ393289 VID393288:VIF393289 VRZ393288:VSB393289 WBV393288:WBX393289 WLR393288:WLT393289 WVN393288:WVP393289 F458826:H458827 JB458824:JD458825 SX458824:SZ458825 ACT458824:ACV458825 AMP458824:AMR458825 AWL458824:AWN458825 BGH458824:BGJ458825 BQD458824:BQF458825 BZZ458824:CAB458825 CJV458824:CJX458825 CTR458824:CTT458825 DDN458824:DDP458825 DNJ458824:DNL458825 DXF458824:DXH458825 EHB458824:EHD458825 EQX458824:EQZ458825 FAT458824:FAV458825 FKP458824:FKR458825 FUL458824:FUN458825 GEH458824:GEJ458825 GOD458824:GOF458825 GXZ458824:GYB458825 HHV458824:HHX458825 HRR458824:HRT458825 IBN458824:IBP458825 ILJ458824:ILL458825 IVF458824:IVH458825 JFB458824:JFD458825 JOX458824:JOZ458825 JYT458824:JYV458825 KIP458824:KIR458825 KSL458824:KSN458825 LCH458824:LCJ458825 LMD458824:LMF458825 LVZ458824:LWB458825 MFV458824:MFX458825 MPR458824:MPT458825 MZN458824:MZP458825 NJJ458824:NJL458825 NTF458824:NTH458825 ODB458824:ODD458825 OMX458824:OMZ458825 OWT458824:OWV458825 PGP458824:PGR458825 PQL458824:PQN458825 QAH458824:QAJ458825 QKD458824:QKF458825 QTZ458824:QUB458825 RDV458824:RDX458825 RNR458824:RNT458825 RXN458824:RXP458825 SHJ458824:SHL458825 SRF458824:SRH458825 TBB458824:TBD458825 TKX458824:TKZ458825 TUT458824:TUV458825 UEP458824:UER458825 UOL458824:UON458825 UYH458824:UYJ458825 VID458824:VIF458825 VRZ458824:VSB458825 WBV458824:WBX458825 WLR458824:WLT458825 WVN458824:WVP458825 F524362:H524363 JB524360:JD524361 SX524360:SZ524361 ACT524360:ACV524361 AMP524360:AMR524361 AWL524360:AWN524361 BGH524360:BGJ524361 BQD524360:BQF524361 BZZ524360:CAB524361 CJV524360:CJX524361 CTR524360:CTT524361 DDN524360:DDP524361 DNJ524360:DNL524361 DXF524360:DXH524361 EHB524360:EHD524361 EQX524360:EQZ524361 FAT524360:FAV524361 FKP524360:FKR524361 FUL524360:FUN524361 GEH524360:GEJ524361 GOD524360:GOF524361 GXZ524360:GYB524361 HHV524360:HHX524361 HRR524360:HRT524361 IBN524360:IBP524361 ILJ524360:ILL524361 IVF524360:IVH524361 JFB524360:JFD524361 JOX524360:JOZ524361 JYT524360:JYV524361 KIP524360:KIR524361 KSL524360:KSN524361 LCH524360:LCJ524361 LMD524360:LMF524361 LVZ524360:LWB524361 MFV524360:MFX524361 MPR524360:MPT524361 MZN524360:MZP524361 NJJ524360:NJL524361 NTF524360:NTH524361 ODB524360:ODD524361 OMX524360:OMZ524361 OWT524360:OWV524361 PGP524360:PGR524361 PQL524360:PQN524361 QAH524360:QAJ524361 QKD524360:QKF524361 QTZ524360:QUB524361 RDV524360:RDX524361 RNR524360:RNT524361 RXN524360:RXP524361 SHJ524360:SHL524361 SRF524360:SRH524361 TBB524360:TBD524361 TKX524360:TKZ524361 TUT524360:TUV524361 UEP524360:UER524361 UOL524360:UON524361 UYH524360:UYJ524361 VID524360:VIF524361 VRZ524360:VSB524361 WBV524360:WBX524361 WLR524360:WLT524361 WVN524360:WVP524361 F589898:H589899 JB589896:JD589897 SX589896:SZ589897 ACT589896:ACV589897 AMP589896:AMR589897 AWL589896:AWN589897 BGH589896:BGJ589897 BQD589896:BQF589897 BZZ589896:CAB589897 CJV589896:CJX589897 CTR589896:CTT589897 DDN589896:DDP589897 DNJ589896:DNL589897 DXF589896:DXH589897 EHB589896:EHD589897 EQX589896:EQZ589897 FAT589896:FAV589897 FKP589896:FKR589897 FUL589896:FUN589897 GEH589896:GEJ589897 GOD589896:GOF589897 GXZ589896:GYB589897 HHV589896:HHX589897 HRR589896:HRT589897 IBN589896:IBP589897 ILJ589896:ILL589897 IVF589896:IVH589897 JFB589896:JFD589897 JOX589896:JOZ589897 JYT589896:JYV589897 KIP589896:KIR589897 KSL589896:KSN589897 LCH589896:LCJ589897 LMD589896:LMF589897 LVZ589896:LWB589897 MFV589896:MFX589897 MPR589896:MPT589897 MZN589896:MZP589897 NJJ589896:NJL589897 NTF589896:NTH589897 ODB589896:ODD589897 OMX589896:OMZ589897 OWT589896:OWV589897 PGP589896:PGR589897 PQL589896:PQN589897 QAH589896:QAJ589897 QKD589896:QKF589897 QTZ589896:QUB589897 RDV589896:RDX589897 RNR589896:RNT589897 RXN589896:RXP589897 SHJ589896:SHL589897 SRF589896:SRH589897 TBB589896:TBD589897 TKX589896:TKZ589897 TUT589896:TUV589897 UEP589896:UER589897 UOL589896:UON589897 UYH589896:UYJ589897 VID589896:VIF589897 VRZ589896:VSB589897 WBV589896:WBX589897 WLR589896:WLT589897 WVN589896:WVP589897 F655434:H655435 JB655432:JD655433 SX655432:SZ655433 ACT655432:ACV655433 AMP655432:AMR655433 AWL655432:AWN655433 BGH655432:BGJ655433 BQD655432:BQF655433 BZZ655432:CAB655433 CJV655432:CJX655433 CTR655432:CTT655433 DDN655432:DDP655433 DNJ655432:DNL655433 DXF655432:DXH655433 EHB655432:EHD655433 EQX655432:EQZ655433 FAT655432:FAV655433 FKP655432:FKR655433 FUL655432:FUN655433 GEH655432:GEJ655433 GOD655432:GOF655433 GXZ655432:GYB655433 HHV655432:HHX655433 HRR655432:HRT655433 IBN655432:IBP655433 ILJ655432:ILL655433 IVF655432:IVH655433 JFB655432:JFD655433 JOX655432:JOZ655433 JYT655432:JYV655433 KIP655432:KIR655433 KSL655432:KSN655433 LCH655432:LCJ655433 LMD655432:LMF655433 LVZ655432:LWB655433 MFV655432:MFX655433 MPR655432:MPT655433 MZN655432:MZP655433 NJJ655432:NJL655433 NTF655432:NTH655433 ODB655432:ODD655433 OMX655432:OMZ655433 OWT655432:OWV655433 PGP655432:PGR655433 PQL655432:PQN655433 QAH655432:QAJ655433 QKD655432:QKF655433 QTZ655432:QUB655433 RDV655432:RDX655433 RNR655432:RNT655433 RXN655432:RXP655433 SHJ655432:SHL655433 SRF655432:SRH655433 TBB655432:TBD655433 TKX655432:TKZ655433 TUT655432:TUV655433 UEP655432:UER655433 UOL655432:UON655433 UYH655432:UYJ655433 VID655432:VIF655433 VRZ655432:VSB655433 WBV655432:WBX655433 WLR655432:WLT655433 WVN655432:WVP655433 F720970:H720971 JB720968:JD720969 SX720968:SZ720969 ACT720968:ACV720969 AMP720968:AMR720969 AWL720968:AWN720969 BGH720968:BGJ720969 BQD720968:BQF720969 BZZ720968:CAB720969 CJV720968:CJX720969 CTR720968:CTT720969 DDN720968:DDP720969 DNJ720968:DNL720969 DXF720968:DXH720969 EHB720968:EHD720969 EQX720968:EQZ720969 FAT720968:FAV720969 FKP720968:FKR720969 FUL720968:FUN720969 GEH720968:GEJ720969 GOD720968:GOF720969 GXZ720968:GYB720969 HHV720968:HHX720969 HRR720968:HRT720969 IBN720968:IBP720969 ILJ720968:ILL720969 IVF720968:IVH720969 JFB720968:JFD720969 JOX720968:JOZ720969 JYT720968:JYV720969 KIP720968:KIR720969 KSL720968:KSN720969 LCH720968:LCJ720969 LMD720968:LMF720969 LVZ720968:LWB720969 MFV720968:MFX720969 MPR720968:MPT720969 MZN720968:MZP720969 NJJ720968:NJL720969 NTF720968:NTH720969 ODB720968:ODD720969 OMX720968:OMZ720969 OWT720968:OWV720969 PGP720968:PGR720969 PQL720968:PQN720969 QAH720968:QAJ720969 QKD720968:QKF720969 QTZ720968:QUB720969 RDV720968:RDX720969 RNR720968:RNT720969 RXN720968:RXP720969 SHJ720968:SHL720969 SRF720968:SRH720969 TBB720968:TBD720969 TKX720968:TKZ720969 TUT720968:TUV720969 UEP720968:UER720969 UOL720968:UON720969 UYH720968:UYJ720969 VID720968:VIF720969 VRZ720968:VSB720969 WBV720968:WBX720969 WLR720968:WLT720969 WVN720968:WVP720969 F786506:H786507 JB786504:JD786505 SX786504:SZ786505 ACT786504:ACV786505 AMP786504:AMR786505 AWL786504:AWN786505 BGH786504:BGJ786505 BQD786504:BQF786505 BZZ786504:CAB786505 CJV786504:CJX786505 CTR786504:CTT786505 DDN786504:DDP786505 DNJ786504:DNL786505 DXF786504:DXH786505 EHB786504:EHD786505 EQX786504:EQZ786505 FAT786504:FAV786505 FKP786504:FKR786505 FUL786504:FUN786505 GEH786504:GEJ786505 GOD786504:GOF786505 GXZ786504:GYB786505 HHV786504:HHX786505 HRR786504:HRT786505 IBN786504:IBP786505 ILJ786504:ILL786505 IVF786504:IVH786505 JFB786504:JFD786505 JOX786504:JOZ786505 JYT786504:JYV786505 KIP786504:KIR786505 KSL786504:KSN786505 LCH786504:LCJ786505 LMD786504:LMF786505 LVZ786504:LWB786505 MFV786504:MFX786505 MPR786504:MPT786505 MZN786504:MZP786505 NJJ786504:NJL786505 NTF786504:NTH786505 ODB786504:ODD786505 OMX786504:OMZ786505 OWT786504:OWV786505 PGP786504:PGR786505 PQL786504:PQN786505 QAH786504:QAJ786505 QKD786504:QKF786505 QTZ786504:QUB786505 RDV786504:RDX786505 RNR786504:RNT786505 RXN786504:RXP786505 SHJ786504:SHL786505 SRF786504:SRH786505 TBB786504:TBD786505 TKX786504:TKZ786505 TUT786504:TUV786505 UEP786504:UER786505 UOL786504:UON786505 UYH786504:UYJ786505 VID786504:VIF786505 VRZ786504:VSB786505 WBV786504:WBX786505 WLR786504:WLT786505 WVN786504:WVP786505 F852042:H852043 JB852040:JD852041 SX852040:SZ852041 ACT852040:ACV852041 AMP852040:AMR852041 AWL852040:AWN852041 BGH852040:BGJ852041 BQD852040:BQF852041 BZZ852040:CAB852041 CJV852040:CJX852041 CTR852040:CTT852041 DDN852040:DDP852041 DNJ852040:DNL852041 DXF852040:DXH852041 EHB852040:EHD852041 EQX852040:EQZ852041 FAT852040:FAV852041 FKP852040:FKR852041 FUL852040:FUN852041 GEH852040:GEJ852041 GOD852040:GOF852041 GXZ852040:GYB852041 HHV852040:HHX852041 HRR852040:HRT852041 IBN852040:IBP852041 ILJ852040:ILL852041 IVF852040:IVH852041 JFB852040:JFD852041 JOX852040:JOZ852041 JYT852040:JYV852041 KIP852040:KIR852041 KSL852040:KSN852041 LCH852040:LCJ852041 LMD852040:LMF852041 LVZ852040:LWB852041 MFV852040:MFX852041 MPR852040:MPT852041 MZN852040:MZP852041 NJJ852040:NJL852041 NTF852040:NTH852041 ODB852040:ODD852041 OMX852040:OMZ852041 OWT852040:OWV852041 PGP852040:PGR852041 PQL852040:PQN852041 QAH852040:QAJ852041 QKD852040:QKF852041 QTZ852040:QUB852041 RDV852040:RDX852041 RNR852040:RNT852041 RXN852040:RXP852041 SHJ852040:SHL852041 SRF852040:SRH852041 TBB852040:TBD852041 TKX852040:TKZ852041 TUT852040:TUV852041 UEP852040:UER852041 UOL852040:UON852041 UYH852040:UYJ852041 VID852040:VIF852041 VRZ852040:VSB852041 WBV852040:WBX852041 WLR852040:WLT852041 WVN852040:WVP852041 F917578:H917579 JB917576:JD917577 SX917576:SZ917577 ACT917576:ACV917577 AMP917576:AMR917577 AWL917576:AWN917577 BGH917576:BGJ917577 BQD917576:BQF917577 BZZ917576:CAB917577 CJV917576:CJX917577 CTR917576:CTT917577 DDN917576:DDP917577 DNJ917576:DNL917577 DXF917576:DXH917577 EHB917576:EHD917577 EQX917576:EQZ917577 FAT917576:FAV917577 FKP917576:FKR917577 FUL917576:FUN917577 GEH917576:GEJ917577 GOD917576:GOF917577 GXZ917576:GYB917577 HHV917576:HHX917577 HRR917576:HRT917577 IBN917576:IBP917577 ILJ917576:ILL917577 IVF917576:IVH917577 JFB917576:JFD917577 JOX917576:JOZ917577 JYT917576:JYV917577 KIP917576:KIR917577 KSL917576:KSN917577 LCH917576:LCJ917577 LMD917576:LMF917577 LVZ917576:LWB917577 MFV917576:MFX917577 MPR917576:MPT917577 MZN917576:MZP917577 NJJ917576:NJL917577 NTF917576:NTH917577 ODB917576:ODD917577 OMX917576:OMZ917577 OWT917576:OWV917577 PGP917576:PGR917577 PQL917576:PQN917577 QAH917576:QAJ917577 QKD917576:QKF917577 QTZ917576:QUB917577 RDV917576:RDX917577 RNR917576:RNT917577 RXN917576:RXP917577 SHJ917576:SHL917577 SRF917576:SRH917577 TBB917576:TBD917577 TKX917576:TKZ917577 TUT917576:TUV917577 UEP917576:UER917577 UOL917576:UON917577 UYH917576:UYJ917577 VID917576:VIF917577 VRZ917576:VSB917577 WBV917576:WBX917577 WLR917576:WLT917577 WVN917576:WVP917577 F983114:H983115 JB983112:JD983113 SX983112:SZ983113 ACT983112:ACV983113 AMP983112:AMR983113 AWL983112:AWN983113 BGH983112:BGJ983113 BQD983112:BQF983113 BZZ983112:CAB983113 CJV983112:CJX983113 CTR983112:CTT983113 DDN983112:DDP983113 DNJ983112:DNL983113 DXF983112:DXH983113 EHB983112:EHD983113 EQX983112:EQZ983113 FAT983112:FAV983113 FKP983112:FKR983113 FUL983112:FUN983113 GEH983112:GEJ983113 GOD983112:GOF983113 GXZ983112:GYB983113 HHV983112:HHX983113 HRR983112:HRT983113 IBN983112:IBP983113 ILJ983112:ILL983113 IVF983112:IVH983113 JFB983112:JFD983113 JOX983112:JOZ983113 JYT983112:JYV983113 KIP983112:KIR983113 KSL983112:KSN983113 LCH983112:LCJ983113 LMD983112:LMF983113 LVZ983112:LWB983113 MFV983112:MFX983113 MPR983112:MPT983113 MZN983112:MZP983113 NJJ983112:NJL983113 NTF983112:NTH983113 ODB983112:ODD983113 OMX983112:OMZ983113 OWT983112:OWV983113 PGP983112:PGR983113 PQL983112:PQN983113 QAH983112:QAJ983113 QKD983112:QKF983113 QTZ983112:QUB983113 RDV983112:RDX983113 RNR983112:RNT983113 RXN983112:RXP983113 SHJ983112:SHL983113 SRF983112:SRH983113 TBB983112:TBD983113 TKX983112:TKZ983113 TUT983112:TUV983113 UEP983112:UER983113 UOL983112:UON983113 UYH983112:UYJ983113 VID983112:VIF983113 VRZ983112:VSB983113 WBV983112:WBX983113 WLR983112:WLT983113 WVN983112:WVP983113 F65614:H65617 JB65612:JD65615 SX65612:SZ65615 ACT65612:ACV65615 AMP65612:AMR65615 AWL65612:AWN65615 BGH65612:BGJ65615 BQD65612:BQF65615 BZZ65612:CAB65615 CJV65612:CJX65615 CTR65612:CTT65615 DDN65612:DDP65615 DNJ65612:DNL65615 DXF65612:DXH65615 EHB65612:EHD65615 EQX65612:EQZ65615 FAT65612:FAV65615 FKP65612:FKR65615 FUL65612:FUN65615 GEH65612:GEJ65615 GOD65612:GOF65615 GXZ65612:GYB65615 HHV65612:HHX65615 HRR65612:HRT65615 IBN65612:IBP65615 ILJ65612:ILL65615 IVF65612:IVH65615 JFB65612:JFD65615 JOX65612:JOZ65615 JYT65612:JYV65615 KIP65612:KIR65615 KSL65612:KSN65615 LCH65612:LCJ65615 LMD65612:LMF65615 LVZ65612:LWB65615 MFV65612:MFX65615 MPR65612:MPT65615 MZN65612:MZP65615 NJJ65612:NJL65615 NTF65612:NTH65615 ODB65612:ODD65615 OMX65612:OMZ65615 OWT65612:OWV65615 PGP65612:PGR65615 PQL65612:PQN65615 QAH65612:QAJ65615 QKD65612:QKF65615 QTZ65612:QUB65615 RDV65612:RDX65615 RNR65612:RNT65615 RXN65612:RXP65615 SHJ65612:SHL65615 SRF65612:SRH65615 TBB65612:TBD65615 TKX65612:TKZ65615 TUT65612:TUV65615 UEP65612:UER65615 UOL65612:UON65615 UYH65612:UYJ65615 VID65612:VIF65615 VRZ65612:VSB65615 WBV65612:WBX65615 WLR65612:WLT65615 WVN65612:WVP65615 F131150:H131153 JB131148:JD131151 SX131148:SZ131151 ACT131148:ACV131151 AMP131148:AMR131151 AWL131148:AWN131151 BGH131148:BGJ131151 BQD131148:BQF131151 BZZ131148:CAB131151 CJV131148:CJX131151 CTR131148:CTT131151 DDN131148:DDP131151 DNJ131148:DNL131151 DXF131148:DXH131151 EHB131148:EHD131151 EQX131148:EQZ131151 FAT131148:FAV131151 FKP131148:FKR131151 FUL131148:FUN131151 GEH131148:GEJ131151 GOD131148:GOF131151 GXZ131148:GYB131151 HHV131148:HHX131151 HRR131148:HRT131151 IBN131148:IBP131151 ILJ131148:ILL131151 IVF131148:IVH131151 JFB131148:JFD131151 JOX131148:JOZ131151 JYT131148:JYV131151 KIP131148:KIR131151 KSL131148:KSN131151 LCH131148:LCJ131151 LMD131148:LMF131151 LVZ131148:LWB131151 MFV131148:MFX131151 MPR131148:MPT131151 MZN131148:MZP131151 NJJ131148:NJL131151 NTF131148:NTH131151 ODB131148:ODD131151 OMX131148:OMZ131151 OWT131148:OWV131151 PGP131148:PGR131151 PQL131148:PQN131151 QAH131148:QAJ131151 QKD131148:QKF131151 QTZ131148:QUB131151 RDV131148:RDX131151 RNR131148:RNT131151 RXN131148:RXP131151 SHJ131148:SHL131151 SRF131148:SRH131151 TBB131148:TBD131151 TKX131148:TKZ131151 TUT131148:TUV131151 UEP131148:UER131151 UOL131148:UON131151 UYH131148:UYJ131151 VID131148:VIF131151 VRZ131148:VSB131151 WBV131148:WBX131151 WLR131148:WLT131151 WVN131148:WVP131151 F196686:H196689 JB196684:JD196687 SX196684:SZ196687 ACT196684:ACV196687 AMP196684:AMR196687 AWL196684:AWN196687 BGH196684:BGJ196687 BQD196684:BQF196687 BZZ196684:CAB196687 CJV196684:CJX196687 CTR196684:CTT196687 DDN196684:DDP196687 DNJ196684:DNL196687 DXF196684:DXH196687 EHB196684:EHD196687 EQX196684:EQZ196687 FAT196684:FAV196687 FKP196684:FKR196687 FUL196684:FUN196687 GEH196684:GEJ196687 GOD196684:GOF196687 GXZ196684:GYB196687 HHV196684:HHX196687 HRR196684:HRT196687 IBN196684:IBP196687 ILJ196684:ILL196687 IVF196684:IVH196687 JFB196684:JFD196687 JOX196684:JOZ196687 JYT196684:JYV196687 KIP196684:KIR196687 KSL196684:KSN196687 LCH196684:LCJ196687 LMD196684:LMF196687 LVZ196684:LWB196687 MFV196684:MFX196687 MPR196684:MPT196687 MZN196684:MZP196687 NJJ196684:NJL196687 NTF196684:NTH196687 ODB196684:ODD196687 OMX196684:OMZ196687 OWT196684:OWV196687 PGP196684:PGR196687 PQL196684:PQN196687 QAH196684:QAJ196687 QKD196684:QKF196687 QTZ196684:QUB196687 RDV196684:RDX196687 RNR196684:RNT196687 RXN196684:RXP196687 SHJ196684:SHL196687 SRF196684:SRH196687 TBB196684:TBD196687 TKX196684:TKZ196687 TUT196684:TUV196687 UEP196684:UER196687 UOL196684:UON196687 UYH196684:UYJ196687 VID196684:VIF196687 VRZ196684:VSB196687 WBV196684:WBX196687 WLR196684:WLT196687 WVN196684:WVP196687 F262222:H262225 JB262220:JD262223 SX262220:SZ262223 ACT262220:ACV262223 AMP262220:AMR262223 AWL262220:AWN262223 BGH262220:BGJ262223 BQD262220:BQF262223 BZZ262220:CAB262223 CJV262220:CJX262223 CTR262220:CTT262223 DDN262220:DDP262223 DNJ262220:DNL262223 DXF262220:DXH262223 EHB262220:EHD262223 EQX262220:EQZ262223 FAT262220:FAV262223 FKP262220:FKR262223 FUL262220:FUN262223 GEH262220:GEJ262223 GOD262220:GOF262223 GXZ262220:GYB262223 HHV262220:HHX262223 HRR262220:HRT262223 IBN262220:IBP262223 ILJ262220:ILL262223 IVF262220:IVH262223 JFB262220:JFD262223 JOX262220:JOZ262223 JYT262220:JYV262223 KIP262220:KIR262223 KSL262220:KSN262223 LCH262220:LCJ262223 LMD262220:LMF262223 LVZ262220:LWB262223 MFV262220:MFX262223 MPR262220:MPT262223 MZN262220:MZP262223 NJJ262220:NJL262223 NTF262220:NTH262223 ODB262220:ODD262223 OMX262220:OMZ262223 OWT262220:OWV262223 PGP262220:PGR262223 PQL262220:PQN262223 QAH262220:QAJ262223 QKD262220:QKF262223 QTZ262220:QUB262223 RDV262220:RDX262223 RNR262220:RNT262223 RXN262220:RXP262223 SHJ262220:SHL262223 SRF262220:SRH262223 TBB262220:TBD262223 TKX262220:TKZ262223 TUT262220:TUV262223 UEP262220:UER262223 UOL262220:UON262223 UYH262220:UYJ262223 VID262220:VIF262223 VRZ262220:VSB262223 WBV262220:WBX262223 WLR262220:WLT262223 WVN262220:WVP262223 F327758:H327761 JB327756:JD327759 SX327756:SZ327759 ACT327756:ACV327759 AMP327756:AMR327759 AWL327756:AWN327759 BGH327756:BGJ327759 BQD327756:BQF327759 BZZ327756:CAB327759 CJV327756:CJX327759 CTR327756:CTT327759 DDN327756:DDP327759 DNJ327756:DNL327759 DXF327756:DXH327759 EHB327756:EHD327759 EQX327756:EQZ327759 FAT327756:FAV327759 FKP327756:FKR327759 FUL327756:FUN327759 GEH327756:GEJ327759 GOD327756:GOF327759 GXZ327756:GYB327759 HHV327756:HHX327759 HRR327756:HRT327759 IBN327756:IBP327759 ILJ327756:ILL327759 IVF327756:IVH327759 JFB327756:JFD327759 JOX327756:JOZ327759 JYT327756:JYV327759 KIP327756:KIR327759 KSL327756:KSN327759 LCH327756:LCJ327759 LMD327756:LMF327759 LVZ327756:LWB327759 MFV327756:MFX327759 MPR327756:MPT327759 MZN327756:MZP327759 NJJ327756:NJL327759 NTF327756:NTH327759 ODB327756:ODD327759 OMX327756:OMZ327759 OWT327756:OWV327759 PGP327756:PGR327759 PQL327756:PQN327759 QAH327756:QAJ327759 QKD327756:QKF327759 QTZ327756:QUB327759 RDV327756:RDX327759 RNR327756:RNT327759 RXN327756:RXP327759 SHJ327756:SHL327759 SRF327756:SRH327759 TBB327756:TBD327759 TKX327756:TKZ327759 TUT327756:TUV327759 UEP327756:UER327759 UOL327756:UON327759 UYH327756:UYJ327759 VID327756:VIF327759 VRZ327756:VSB327759 WBV327756:WBX327759 WLR327756:WLT327759 WVN327756:WVP327759 F393294:H393297 JB393292:JD393295 SX393292:SZ393295 ACT393292:ACV393295 AMP393292:AMR393295 AWL393292:AWN393295 BGH393292:BGJ393295 BQD393292:BQF393295 BZZ393292:CAB393295 CJV393292:CJX393295 CTR393292:CTT393295 DDN393292:DDP393295 DNJ393292:DNL393295 DXF393292:DXH393295 EHB393292:EHD393295 EQX393292:EQZ393295 FAT393292:FAV393295 FKP393292:FKR393295 FUL393292:FUN393295 GEH393292:GEJ393295 GOD393292:GOF393295 GXZ393292:GYB393295 HHV393292:HHX393295 HRR393292:HRT393295 IBN393292:IBP393295 ILJ393292:ILL393295 IVF393292:IVH393295 JFB393292:JFD393295 JOX393292:JOZ393295 JYT393292:JYV393295 KIP393292:KIR393295 KSL393292:KSN393295 LCH393292:LCJ393295 LMD393292:LMF393295 LVZ393292:LWB393295 MFV393292:MFX393295 MPR393292:MPT393295 MZN393292:MZP393295 NJJ393292:NJL393295 NTF393292:NTH393295 ODB393292:ODD393295 OMX393292:OMZ393295 OWT393292:OWV393295 PGP393292:PGR393295 PQL393292:PQN393295 QAH393292:QAJ393295 QKD393292:QKF393295 QTZ393292:QUB393295 RDV393292:RDX393295 RNR393292:RNT393295 RXN393292:RXP393295 SHJ393292:SHL393295 SRF393292:SRH393295 TBB393292:TBD393295 TKX393292:TKZ393295 TUT393292:TUV393295 UEP393292:UER393295 UOL393292:UON393295 UYH393292:UYJ393295 VID393292:VIF393295 VRZ393292:VSB393295 WBV393292:WBX393295 WLR393292:WLT393295 WVN393292:WVP393295 F458830:H458833 JB458828:JD458831 SX458828:SZ458831 ACT458828:ACV458831 AMP458828:AMR458831 AWL458828:AWN458831 BGH458828:BGJ458831 BQD458828:BQF458831 BZZ458828:CAB458831 CJV458828:CJX458831 CTR458828:CTT458831 DDN458828:DDP458831 DNJ458828:DNL458831 DXF458828:DXH458831 EHB458828:EHD458831 EQX458828:EQZ458831 FAT458828:FAV458831 FKP458828:FKR458831 FUL458828:FUN458831 GEH458828:GEJ458831 GOD458828:GOF458831 GXZ458828:GYB458831 HHV458828:HHX458831 HRR458828:HRT458831 IBN458828:IBP458831 ILJ458828:ILL458831 IVF458828:IVH458831 JFB458828:JFD458831 JOX458828:JOZ458831 JYT458828:JYV458831 KIP458828:KIR458831 KSL458828:KSN458831 LCH458828:LCJ458831 LMD458828:LMF458831 LVZ458828:LWB458831 MFV458828:MFX458831 MPR458828:MPT458831 MZN458828:MZP458831 NJJ458828:NJL458831 NTF458828:NTH458831 ODB458828:ODD458831 OMX458828:OMZ458831 OWT458828:OWV458831 PGP458828:PGR458831 PQL458828:PQN458831 QAH458828:QAJ458831 QKD458828:QKF458831 QTZ458828:QUB458831 RDV458828:RDX458831 RNR458828:RNT458831 RXN458828:RXP458831 SHJ458828:SHL458831 SRF458828:SRH458831 TBB458828:TBD458831 TKX458828:TKZ458831 TUT458828:TUV458831 UEP458828:UER458831 UOL458828:UON458831 UYH458828:UYJ458831 VID458828:VIF458831 VRZ458828:VSB458831 WBV458828:WBX458831 WLR458828:WLT458831 WVN458828:WVP458831 F524366:H524369 JB524364:JD524367 SX524364:SZ524367 ACT524364:ACV524367 AMP524364:AMR524367 AWL524364:AWN524367 BGH524364:BGJ524367 BQD524364:BQF524367 BZZ524364:CAB524367 CJV524364:CJX524367 CTR524364:CTT524367 DDN524364:DDP524367 DNJ524364:DNL524367 DXF524364:DXH524367 EHB524364:EHD524367 EQX524364:EQZ524367 FAT524364:FAV524367 FKP524364:FKR524367 FUL524364:FUN524367 GEH524364:GEJ524367 GOD524364:GOF524367 GXZ524364:GYB524367 HHV524364:HHX524367 HRR524364:HRT524367 IBN524364:IBP524367 ILJ524364:ILL524367 IVF524364:IVH524367 JFB524364:JFD524367 JOX524364:JOZ524367 JYT524364:JYV524367 KIP524364:KIR524367 KSL524364:KSN524367 LCH524364:LCJ524367 LMD524364:LMF524367 LVZ524364:LWB524367 MFV524364:MFX524367 MPR524364:MPT524367 MZN524364:MZP524367 NJJ524364:NJL524367 NTF524364:NTH524367 ODB524364:ODD524367 OMX524364:OMZ524367 OWT524364:OWV524367 PGP524364:PGR524367 PQL524364:PQN524367 QAH524364:QAJ524367 QKD524364:QKF524367 QTZ524364:QUB524367 RDV524364:RDX524367 RNR524364:RNT524367 RXN524364:RXP524367 SHJ524364:SHL524367 SRF524364:SRH524367 TBB524364:TBD524367 TKX524364:TKZ524367 TUT524364:TUV524367 UEP524364:UER524367 UOL524364:UON524367 UYH524364:UYJ524367 VID524364:VIF524367 VRZ524364:VSB524367 WBV524364:WBX524367 WLR524364:WLT524367 WVN524364:WVP524367 F589902:H589905 JB589900:JD589903 SX589900:SZ589903 ACT589900:ACV589903 AMP589900:AMR589903 AWL589900:AWN589903 BGH589900:BGJ589903 BQD589900:BQF589903 BZZ589900:CAB589903 CJV589900:CJX589903 CTR589900:CTT589903 DDN589900:DDP589903 DNJ589900:DNL589903 DXF589900:DXH589903 EHB589900:EHD589903 EQX589900:EQZ589903 FAT589900:FAV589903 FKP589900:FKR589903 FUL589900:FUN589903 GEH589900:GEJ589903 GOD589900:GOF589903 GXZ589900:GYB589903 HHV589900:HHX589903 HRR589900:HRT589903 IBN589900:IBP589903 ILJ589900:ILL589903 IVF589900:IVH589903 JFB589900:JFD589903 JOX589900:JOZ589903 JYT589900:JYV589903 KIP589900:KIR589903 KSL589900:KSN589903 LCH589900:LCJ589903 LMD589900:LMF589903 LVZ589900:LWB589903 MFV589900:MFX589903 MPR589900:MPT589903 MZN589900:MZP589903 NJJ589900:NJL589903 NTF589900:NTH589903 ODB589900:ODD589903 OMX589900:OMZ589903 OWT589900:OWV589903 PGP589900:PGR589903 PQL589900:PQN589903 QAH589900:QAJ589903 QKD589900:QKF589903 QTZ589900:QUB589903 RDV589900:RDX589903 RNR589900:RNT589903 RXN589900:RXP589903 SHJ589900:SHL589903 SRF589900:SRH589903 TBB589900:TBD589903 TKX589900:TKZ589903 TUT589900:TUV589903 UEP589900:UER589903 UOL589900:UON589903 UYH589900:UYJ589903 VID589900:VIF589903 VRZ589900:VSB589903 WBV589900:WBX589903 WLR589900:WLT589903 WVN589900:WVP589903 F655438:H655441 JB655436:JD655439 SX655436:SZ655439 ACT655436:ACV655439 AMP655436:AMR655439 AWL655436:AWN655439 BGH655436:BGJ655439 BQD655436:BQF655439 BZZ655436:CAB655439 CJV655436:CJX655439 CTR655436:CTT655439 DDN655436:DDP655439 DNJ655436:DNL655439 DXF655436:DXH655439 EHB655436:EHD655439 EQX655436:EQZ655439 FAT655436:FAV655439 FKP655436:FKR655439 FUL655436:FUN655439 GEH655436:GEJ655439 GOD655436:GOF655439 GXZ655436:GYB655439 HHV655436:HHX655439 HRR655436:HRT655439 IBN655436:IBP655439 ILJ655436:ILL655439 IVF655436:IVH655439 JFB655436:JFD655439 JOX655436:JOZ655439 JYT655436:JYV655439 KIP655436:KIR655439 KSL655436:KSN655439 LCH655436:LCJ655439 LMD655436:LMF655439 LVZ655436:LWB655439 MFV655436:MFX655439 MPR655436:MPT655439 MZN655436:MZP655439 NJJ655436:NJL655439 NTF655436:NTH655439 ODB655436:ODD655439 OMX655436:OMZ655439 OWT655436:OWV655439 PGP655436:PGR655439 PQL655436:PQN655439 QAH655436:QAJ655439 QKD655436:QKF655439 QTZ655436:QUB655439 RDV655436:RDX655439 RNR655436:RNT655439 RXN655436:RXP655439 SHJ655436:SHL655439 SRF655436:SRH655439 TBB655436:TBD655439 TKX655436:TKZ655439 TUT655436:TUV655439 UEP655436:UER655439 UOL655436:UON655439 UYH655436:UYJ655439 VID655436:VIF655439 VRZ655436:VSB655439 WBV655436:WBX655439 WLR655436:WLT655439 WVN655436:WVP655439 F720974:H720977 JB720972:JD720975 SX720972:SZ720975 ACT720972:ACV720975 AMP720972:AMR720975 AWL720972:AWN720975 BGH720972:BGJ720975 BQD720972:BQF720975 BZZ720972:CAB720975 CJV720972:CJX720975 CTR720972:CTT720975 DDN720972:DDP720975 DNJ720972:DNL720975 DXF720972:DXH720975 EHB720972:EHD720975 EQX720972:EQZ720975 FAT720972:FAV720975 FKP720972:FKR720975 FUL720972:FUN720975 GEH720972:GEJ720975 GOD720972:GOF720975 GXZ720972:GYB720975 HHV720972:HHX720975 HRR720972:HRT720975 IBN720972:IBP720975 ILJ720972:ILL720975 IVF720972:IVH720975 JFB720972:JFD720975 JOX720972:JOZ720975 JYT720972:JYV720975 KIP720972:KIR720975 KSL720972:KSN720975 LCH720972:LCJ720975 LMD720972:LMF720975 LVZ720972:LWB720975 MFV720972:MFX720975 MPR720972:MPT720975 MZN720972:MZP720975 NJJ720972:NJL720975 NTF720972:NTH720975 ODB720972:ODD720975 OMX720972:OMZ720975 OWT720972:OWV720975 PGP720972:PGR720975 PQL720972:PQN720975 QAH720972:QAJ720975 QKD720972:QKF720975 QTZ720972:QUB720975 RDV720972:RDX720975 RNR720972:RNT720975 RXN720972:RXP720975 SHJ720972:SHL720975 SRF720972:SRH720975 TBB720972:TBD720975 TKX720972:TKZ720975 TUT720972:TUV720975 UEP720972:UER720975 UOL720972:UON720975 UYH720972:UYJ720975 VID720972:VIF720975 VRZ720972:VSB720975 WBV720972:WBX720975 WLR720972:WLT720975 WVN720972:WVP720975 F786510:H786513 JB786508:JD786511 SX786508:SZ786511 ACT786508:ACV786511 AMP786508:AMR786511 AWL786508:AWN786511 BGH786508:BGJ786511 BQD786508:BQF786511 BZZ786508:CAB786511 CJV786508:CJX786511 CTR786508:CTT786511 DDN786508:DDP786511 DNJ786508:DNL786511 DXF786508:DXH786511 EHB786508:EHD786511 EQX786508:EQZ786511 FAT786508:FAV786511 FKP786508:FKR786511 FUL786508:FUN786511 GEH786508:GEJ786511 GOD786508:GOF786511 GXZ786508:GYB786511 HHV786508:HHX786511 HRR786508:HRT786511 IBN786508:IBP786511 ILJ786508:ILL786511 IVF786508:IVH786511 JFB786508:JFD786511 JOX786508:JOZ786511 JYT786508:JYV786511 KIP786508:KIR786511 KSL786508:KSN786511 LCH786508:LCJ786511 LMD786508:LMF786511 LVZ786508:LWB786511 MFV786508:MFX786511 MPR786508:MPT786511 MZN786508:MZP786511 NJJ786508:NJL786511 NTF786508:NTH786511 ODB786508:ODD786511 OMX786508:OMZ786511 OWT786508:OWV786511 PGP786508:PGR786511 PQL786508:PQN786511 QAH786508:QAJ786511 QKD786508:QKF786511 QTZ786508:QUB786511 RDV786508:RDX786511 RNR786508:RNT786511 RXN786508:RXP786511 SHJ786508:SHL786511 SRF786508:SRH786511 TBB786508:TBD786511 TKX786508:TKZ786511 TUT786508:TUV786511 UEP786508:UER786511 UOL786508:UON786511 UYH786508:UYJ786511 VID786508:VIF786511 VRZ786508:VSB786511 WBV786508:WBX786511 WLR786508:WLT786511 WVN786508:WVP786511 F852046:H852049 JB852044:JD852047 SX852044:SZ852047 ACT852044:ACV852047 AMP852044:AMR852047 AWL852044:AWN852047 BGH852044:BGJ852047 BQD852044:BQF852047 BZZ852044:CAB852047 CJV852044:CJX852047 CTR852044:CTT852047 DDN852044:DDP852047 DNJ852044:DNL852047 DXF852044:DXH852047 EHB852044:EHD852047 EQX852044:EQZ852047 FAT852044:FAV852047 FKP852044:FKR852047 FUL852044:FUN852047 GEH852044:GEJ852047 GOD852044:GOF852047 GXZ852044:GYB852047 HHV852044:HHX852047 HRR852044:HRT852047 IBN852044:IBP852047 ILJ852044:ILL852047 IVF852044:IVH852047 JFB852044:JFD852047 JOX852044:JOZ852047 JYT852044:JYV852047 KIP852044:KIR852047 KSL852044:KSN852047 LCH852044:LCJ852047 LMD852044:LMF852047 LVZ852044:LWB852047 MFV852044:MFX852047 MPR852044:MPT852047 MZN852044:MZP852047 NJJ852044:NJL852047 NTF852044:NTH852047 ODB852044:ODD852047 OMX852044:OMZ852047 OWT852044:OWV852047 PGP852044:PGR852047 PQL852044:PQN852047 QAH852044:QAJ852047 QKD852044:QKF852047 QTZ852044:QUB852047 RDV852044:RDX852047 RNR852044:RNT852047 RXN852044:RXP852047 SHJ852044:SHL852047 SRF852044:SRH852047 TBB852044:TBD852047 TKX852044:TKZ852047 TUT852044:TUV852047 UEP852044:UER852047 UOL852044:UON852047 UYH852044:UYJ852047 VID852044:VIF852047 VRZ852044:VSB852047 WBV852044:WBX852047 WLR852044:WLT852047 WVN852044:WVP852047 F917582:H917585 JB917580:JD917583 SX917580:SZ917583 ACT917580:ACV917583 AMP917580:AMR917583 AWL917580:AWN917583 BGH917580:BGJ917583 BQD917580:BQF917583 BZZ917580:CAB917583 CJV917580:CJX917583 CTR917580:CTT917583 DDN917580:DDP917583 DNJ917580:DNL917583 DXF917580:DXH917583 EHB917580:EHD917583 EQX917580:EQZ917583 FAT917580:FAV917583 FKP917580:FKR917583 FUL917580:FUN917583 GEH917580:GEJ917583 GOD917580:GOF917583 GXZ917580:GYB917583 HHV917580:HHX917583 HRR917580:HRT917583 IBN917580:IBP917583 ILJ917580:ILL917583 IVF917580:IVH917583 JFB917580:JFD917583 JOX917580:JOZ917583 JYT917580:JYV917583 KIP917580:KIR917583 KSL917580:KSN917583 LCH917580:LCJ917583 LMD917580:LMF917583 LVZ917580:LWB917583 MFV917580:MFX917583 MPR917580:MPT917583 MZN917580:MZP917583 NJJ917580:NJL917583 NTF917580:NTH917583 ODB917580:ODD917583 OMX917580:OMZ917583 OWT917580:OWV917583 PGP917580:PGR917583 PQL917580:PQN917583 QAH917580:QAJ917583 QKD917580:QKF917583 QTZ917580:QUB917583 RDV917580:RDX917583 RNR917580:RNT917583 RXN917580:RXP917583 SHJ917580:SHL917583 SRF917580:SRH917583 TBB917580:TBD917583 TKX917580:TKZ917583 TUT917580:TUV917583 UEP917580:UER917583 UOL917580:UON917583 UYH917580:UYJ917583 VID917580:VIF917583 VRZ917580:VSB917583 WBV917580:WBX917583 WLR917580:WLT917583 WVN917580:WVP917583 F983118:H983121 JB983116:JD983119 SX983116:SZ983119 ACT983116:ACV983119 AMP983116:AMR983119 AWL983116:AWN983119 BGH983116:BGJ983119 BQD983116:BQF983119 BZZ983116:CAB983119 CJV983116:CJX983119 CTR983116:CTT983119 DDN983116:DDP983119 DNJ983116:DNL983119 DXF983116:DXH983119 EHB983116:EHD983119 EQX983116:EQZ983119 FAT983116:FAV983119 FKP983116:FKR983119 FUL983116:FUN983119 GEH983116:GEJ983119 GOD983116:GOF983119 GXZ983116:GYB983119 HHV983116:HHX983119 HRR983116:HRT983119 IBN983116:IBP983119 ILJ983116:ILL983119 IVF983116:IVH983119 JFB983116:JFD983119 JOX983116:JOZ983119 JYT983116:JYV983119 KIP983116:KIR983119 KSL983116:KSN983119 LCH983116:LCJ983119 LMD983116:LMF983119 LVZ983116:LWB983119 MFV983116:MFX983119 MPR983116:MPT983119 MZN983116:MZP983119 NJJ983116:NJL983119 NTF983116:NTH983119 ODB983116:ODD983119 OMX983116:OMZ983119 OWT983116:OWV983119 PGP983116:PGR983119 PQL983116:PQN983119 QAH983116:QAJ983119 QKD983116:QKF983119 QTZ983116:QUB983119 RDV983116:RDX983119 RNR983116:RNT983119 RXN983116:RXP983119 SHJ983116:SHL983119 SRF983116:SRH983119 TBB983116:TBD983119 TKX983116:TKZ983119 TUT983116:TUV983119 UEP983116:UER983119 UOL983116:UON983119 UYH983116:UYJ983119 VID983116:VIF983119 VRZ983116:VSB983119 WBV983116:WBX983119 WLR983116:WLT983119 WVN983116:WVP983119 F65620:H65625 JB65618:JD65623 SX65618:SZ65623 ACT65618:ACV65623 AMP65618:AMR65623 AWL65618:AWN65623 BGH65618:BGJ65623 BQD65618:BQF65623 BZZ65618:CAB65623 CJV65618:CJX65623 CTR65618:CTT65623 DDN65618:DDP65623 DNJ65618:DNL65623 DXF65618:DXH65623 EHB65618:EHD65623 EQX65618:EQZ65623 FAT65618:FAV65623 FKP65618:FKR65623 FUL65618:FUN65623 GEH65618:GEJ65623 GOD65618:GOF65623 GXZ65618:GYB65623 HHV65618:HHX65623 HRR65618:HRT65623 IBN65618:IBP65623 ILJ65618:ILL65623 IVF65618:IVH65623 JFB65618:JFD65623 JOX65618:JOZ65623 JYT65618:JYV65623 KIP65618:KIR65623 KSL65618:KSN65623 LCH65618:LCJ65623 LMD65618:LMF65623 LVZ65618:LWB65623 MFV65618:MFX65623 MPR65618:MPT65623 MZN65618:MZP65623 NJJ65618:NJL65623 NTF65618:NTH65623 ODB65618:ODD65623 OMX65618:OMZ65623 OWT65618:OWV65623 PGP65618:PGR65623 PQL65618:PQN65623 QAH65618:QAJ65623 QKD65618:QKF65623 QTZ65618:QUB65623 RDV65618:RDX65623 RNR65618:RNT65623 RXN65618:RXP65623 SHJ65618:SHL65623 SRF65618:SRH65623 TBB65618:TBD65623 TKX65618:TKZ65623 TUT65618:TUV65623 UEP65618:UER65623 UOL65618:UON65623 UYH65618:UYJ65623 VID65618:VIF65623 VRZ65618:VSB65623 WBV65618:WBX65623 WLR65618:WLT65623 WVN65618:WVP65623 F131156:H131161 JB131154:JD131159 SX131154:SZ131159 ACT131154:ACV131159 AMP131154:AMR131159 AWL131154:AWN131159 BGH131154:BGJ131159 BQD131154:BQF131159 BZZ131154:CAB131159 CJV131154:CJX131159 CTR131154:CTT131159 DDN131154:DDP131159 DNJ131154:DNL131159 DXF131154:DXH131159 EHB131154:EHD131159 EQX131154:EQZ131159 FAT131154:FAV131159 FKP131154:FKR131159 FUL131154:FUN131159 GEH131154:GEJ131159 GOD131154:GOF131159 GXZ131154:GYB131159 HHV131154:HHX131159 HRR131154:HRT131159 IBN131154:IBP131159 ILJ131154:ILL131159 IVF131154:IVH131159 JFB131154:JFD131159 JOX131154:JOZ131159 JYT131154:JYV131159 KIP131154:KIR131159 KSL131154:KSN131159 LCH131154:LCJ131159 LMD131154:LMF131159 LVZ131154:LWB131159 MFV131154:MFX131159 MPR131154:MPT131159 MZN131154:MZP131159 NJJ131154:NJL131159 NTF131154:NTH131159 ODB131154:ODD131159 OMX131154:OMZ131159 OWT131154:OWV131159 PGP131154:PGR131159 PQL131154:PQN131159 QAH131154:QAJ131159 QKD131154:QKF131159 QTZ131154:QUB131159 RDV131154:RDX131159 RNR131154:RNT131159 RXN131154:RXP131159 SHJ131154:SHL131159 SRF131154:SRH131159 TBB131154:TBD131159 TKX131154:TKZ131159 TUT131154:TUV131159 UEP131154:UER131159 UOL131154:UON131159 UYH131154:UYJ131159 VID131154:VIF131159 VRZ131154:VSB131159 WBV131154:WBX131159 WLR131154:WLT131159 WVN131154:WVP131159 F196692:H196697 JB196690:JD196695 SX196690:SZ196695 ACT196690:ACV196695 AMP196690:AMR196695 AWL196690:AWN196695 BGH196690:BGJ196695 BQD196690:BQF196695 BZZ196690:CAB196695 CJV196690:CJX196695 CTR196690:CTT196695 DDN196690:DDP196695 DNJ196690:DNL196695 DXF196690:DXH196695 EHB196690:EHD196695 EQX196690:EQZ196695 FAT196690:FAV196695 FKP196690:FKR196695 FUL196690:FUN196695 GEH196690:GEJ196695 GOD196690:GOF196695 GXZ196690:GYB196695 HHV196690:HHX196695 HRR196690:HRT196695 IBN196690:IBP196695 ILJ196690:ILL196695 IVF196690:IVH196695 JFB196690:JFD196695 JOX196690:JOZ196695 JYT196690:JYV196695 KIP196690:KIR196695 KSL196690:KSN196695 LCH196690:LCJ196695 LMD196690:LMF196695 LVZ196690:LWB196695 MFV196690:MFX196695 MPR196690:MPT196695 MZN196690:MZP196695 NJJ196690:NJL196695 NTF196690:NTH196695 ODB196690:ODD196695 OMX196690:OMZ196695 OWT196690:OWV196695 PGP196690:PGR196695 PQL196690:PQN196695 QAH196690:QAJ196695 QKD196690:QKF196695 QTZ196690:QUB196695 RDV196690:RDX196695 RNR196690:RNT196695 RXN196690:RXP196695 SHJ196690:SHL196695 SRF196690:SRH196695 TBB196690:TBD196695 TKX196690:TKZ196695 TUT196690:TUV196695 UEP196690:UER196695 UOL196690:UON196695 UYH196690:UYJ196695 VID196690:VIF196695 VRZ196690:VSB196695 WBV196690:WBX196695 WLR196690:WLT196695 WVN196690:WVP196695 F262228:H262233 JB262226:JD262231 SX262226:SZ262231 ACT262226:ACV262231 AMP262226:AMR262231 AWL262226:AWN262231 BGH262226:BGJ262231 BQD262226:BQF262231 BZZ262226:CAB262231 CJV262226:CJX262231 CTR262226:CTT262231 DDN262226:DDP262231 DNJ262226:DNL262231 DXF262226:DXH262231 EHB262226:EHD262231 EQX262226:EQZ262231 FAT262226:FAV262231 FKP262226:FKR262231 FUL262226:FUN262231 GEH262226:GEJ262231 GOD262226:GOF262231 GXZ262226:GYB262231 HHV262226:HHX262231 HRR262226:HRT262231 IBN262226:IBP262231 ILJ262226:ILL262231 IVF262226:IVH262231 JFB262226:JFD262231 JOX262226:JOZ262231 JYT262226:JYV262231 KIP262226:KIR262231 KSL262226:KSN262231 LCH262226:LCJ262231 LMD262226:LMF262231 LVZ262226:LWB262231 MFV262226:MFX262231 MPR262226:MPT262231 MZN262226:MZP262231 NJJ262226:NJL262231 NTF262226:NTH262231 ODB262226:ODD262231 OMX262226:OMZ262231 OWT262226:OWV262231 PGP262226:PGR262231 PQL262226:PQN262231 QAH262226:QAJ262231 QKD262226:QKF262231 QTZ262226:QUB262231 RDV262226:RDX262231 RNR262226:RNT262231 RXN262226:RXP262231 SHJ262226:SHL262231 SRF262226:SRH262231 TBB262226:TBD262231 TKX262226:TKZ262231 TUT262226:TUV262231 UEP262226:UER262231 UOL262226:UON262231 UYH262226:UYJ262231 VID262226:VIF262231 VRZ262226:VSB262231 WBV262226:WBX262231 WLR262226:WLT262231 WVN262226:WVP262231 F327764:H327769 JB327762:JD327767 SX327762:SZ327767 ACT327762:ACV327767 AMP327762:AMR327767 AWL327762:AWN327767 BGH327762:BGJ327767 BQD327762:BQF327767 BZZ327762:CAB327767 CJV327762:CJX327767 CTR327762:CTT327767 DDN327762:DDP327767 DNJ327762:DNL327767 DXF327762:DXH327767 EHB327762:EHD327767 EQX327762:EQZ327767 FAT327762:FAV327767 FKP327762:FKR327767 FUL327762:FUN327767 GEH327762:GEJ327767 GOD327762:GOF327767 GXZ327762:GYB327767 HHV327762:HHX327767 HRR327762:HRT327767 IBN327762:IBP327767 ILJ327762:ILL327767 IVF327762:IVH327767 JFB327762:JFD327767 JOX327762:JOZ327767 JYT327762:JYV327767 KIP327762:KIR327767 KSL327762:KSN327767 LCH327762:LCJ327767 LMD327762:LMF327767 LVZ327762:LWB327767 MFV327762:MFX327767 MPR327762:MPT327767 MZN327762:MZP327767 NJJ327762:NJL327767 NTF327762:NTH327767 ODB327762:ODD327767 OMX327762:OMZ327767 OWT327762:OWV327767 PGP327762:PGR327767 PQL327762:PQN327767 QAH327762:QAJ327767 QKD327762:QKF327767 QTZ327762:QUB327767 RDV327762:RDX327767 RNR327762:RNT327767 RXN327762:RXP327767 SHJ327762:SHL327767 SRF327762:SRH327767 TBB327762:TBD327767 TKX327762:TKZ327767 TUT327762:TUV327767 UEP327762:UER327767 UOL327762:UON327767 UYH327762:UYJ327767 VID327762:VIF327767 VRZ327762:VSB327767 WBV327762:WBX327767 WLR327762:WLT327767 WVN327762:WVP327767 F393300:H393305 JB393298:JD393303 SX393298:SZ393303 ACT393298:ACV393303 AMP393298:AMR393303 AWL393298:AWN393303 BGH393298:BGJ393303 BQD393298:BQF393303 BZZ393298:CAB393303 CJV393298:CJX393303 CTR393298:CTT393303 DDN393298:DDP393303 DNJ393298:DNL393303 DXF393298:DXH393303 EHB393298:EHD393303 EQX393298:EQZ393303 FAT393298:FAV393303 FKP393298:FKR393303 FUL393298:FUN393303 GEH393298:GEJ393303 GOD393298:GOF393303 GXZ393298:GYB393303 HHV393298:HHX393303 HRR393298:HRT393303 IBN393298:IBP393303 ILJ393298:ILL393303 IVF393298:IVH393303 JFB393298:JFD393303 JOX393298:JOZ393303 JYT393298:JYV393303 KIP393298:KIR393303 KSL393298:KSN393303 LCH393298:LCJ393303 LMD393298:LMF393303 LVZ393298:LWB393303 MFV393298:MFX393303 MPR393298:MPT393303 MZN393298:MZP393303 NJJ393298:NJL393303 NTF393298:NTH393303 ODB393298:ODD393303 OMX393298:OMZ393303 OWT393298:OWV393303 PGP393298:PGR393303 PQL393298:PQN393303 QAH393298:QAJ393303 QKD393298:QKF393303 QTZ393298:QUB393303 RDV393298:RDX393303 RNR393298:RNT393303 RXN393298:RXP393303 SHJ393298:SHL393303 SRF393298:SRH393303 TBB393298:TBD393303 TKX393298:TKZ393303 TUT393298:TUV393303 UEP393298:UER393303 UOL393298:UON393303 UYH393298:UYJ393303 VID393298:VIF393303 VRZ393298:VSB393303 WBV393298:WBX393303 WLR393298:WLT393303 WVN393298:WVP393303 F458836:H458841 JB458834:JD458839 SX458834:SZ458839 ACT458834:ACV458839 AMP458834:AMR458839 AWL458834:AWN458839 BGH458834:BGJ458839 BQD458834:BQF458839 BZZ458834:CAB458839 CJV458834:CJX458839 CTR458834:CTT458839 DDN458834:DDP458839 DNJ458834:DNL458839 DXF458834:DXH458839 EHB458834:EHD458839 EQX458834:EQZ458839 FAT458834:FAV458839 FKP458834:FKR458839 FUL458834:FUN458839 GEH458834:GEJ458839 GOD458834:GOF458839 GXZ458834:GYB458839 HHV458834:HHX458839 HRR458834:HRT458839 IBN458834:IBP458839 ILJ458834:ILL458839 IVF458834:IVH458839 JFB458834:JFD458839 JOX458834:JOZ458839 JYT458834:JYV458839 KIP458834:KIR458839 KSL458834:KSN458839 LCH458834:LCJ458839 LMD458834:LMF458839 LVZ458834:LWB458839 MFV458834:MFX458839 MPR458834:MPT458839 MZN458834:MZP458839 NJJ458834:NJL458839 NTF458834:NTH458839 ODB458834:ODD458839 OMX458834:OMZ458839 OWT458834:OWV458839 PGP458834:PGR458839 PQL458834:PQN458839 QAH458834:QAJ458839 QKD458834:QKF458839 QTZ458834:QUB458839 RDV458834:RDX458839 RNR458834:RNT458839 RXN458834:RXP458839 SHJ458834:SHL458839 SRF458834:SRH458839 TBB458834:TBD458839 TKX458834:TKZ458839 TUT458834:TUV458839 UEP458834:UER458839 UOL458834:UON458839 UYH458834:UYJ458839 VID458834:VIF458839 VRZ458834:VSB458839 WBV458834:WBX458839 WLR458834:WLT458839 WVN458834:WVP458839 F524372:H524377 JB524370:JD524375 SX524370:SZ524375 ACT524370:ACV524375 AMP524370:AMR524375 AWL524370:AWN524375 BGH524370:BGJ524375 BQD524370:BQF524375 BZZ524370:CAB524375 CJV524370:CJX524375 CTR524370:CTT524375 DDN524370:DDP524375 DNJ524370:DNL524375 DXF524370:DXH524375 EHB524370:EHD524375 EQX524370:EQZ524375 FAT524370:FAV524375 FKP524370:FKR524375 FUL524370:FUN524375 GEH524370:GEJ524375 GOD524370:GOF524375 GXZ524370:GYB524375 HHV524370:HHX524375 HRR524370:HRT524375 IBN524370:IBP524375 ILJ524370:ILL524375 IVF524370:IVH524375 JFB524370:JFD524375 JOX524370:JOZ524375 JYT524370:JYV524375 KIP524370:KIR524375 KSL524370:KSN524375 LCH524370:LCJ524375 LMD524370:LMF524375 LVZ524370:LWB524375 MFV524370:MFX524375 MPR524370:MPT524375 MZN524370:MZP524375 NJJ524370:NJL524375 NTF524370:NTH524375 ODB524370:ODD524375 OMX524370:OMZ524375 OWT524370:OWV524375 PGP524370:PGR524375 PQL524370:PQN524375 QAH524370:QAJ524375 QKD524370:QKF524375 QTZ524370:QUB524375 RDV524370:RDX524375 RNR524370:RNT524375 RXN524370:RXP524375 SHJ524370:SHL524375 SRF524370:SRH524375 TBB524370:TBD524375 TKX524370:TKZ524375 TUT524370:TUV524375 UEP524370:UER524375 UOL524370:UON524375 UYH524370:UYJ524375 VID524370:VIF524375 VRZ524370:VSB524375 WBV524370:WBX524375 WLR524370:WLT524375 WVN524370:WVP524375 F589908:H589913 JB589906:JD589911 SX589906:SZ589911 ACT589906:ACV589911 AMP589906:AMR589911 AWL589906:AWN589911 BGH589906:BGJ589911 BQD589906:BQF589911 BZZ589906:CAB589911 CJV589906:CJX589911 CTR589906:CTT589911 DDN589906:DDP589911 DNJ589906:DNL589911 DXF589906:DXH589911 EHB589906:EHD589911 EQX589906:EQZ589911 FAT589906:FAV589911 FKP589906:FKR589911 FUL589906:FUN589911 GEH589906:GEJ589911 GOD589906:GOF589911 GXZ589906:GYB589911 HHV589906:HHX589911 HRR589906:HRT589911 IBN589906:IBP589911 ILJ589906:ILL589911 IVF589906:IVH589911 JFB589906:JFD589911 JOX589906:JOZ589911 JYT589906:JYV589911 KIP589906:KIR589911 KSL589906:KSN589911 LCH589906:LCJ589911 LMD589906:LMF589911 LVZ589906:LWB589911 MFV589906:MFX589911 MPR589906:MPT589911 MZN589906:MZP589911 NJJ589906:NJL589911 NTF589906:NTH589911 ODB589906:ODD589911 OMX589906:OMZ589911 OWT589906:OWV589911 PGP589906:PGR589911 PQL589906:PQN589911 QAH589906:QAJ589911 QKD589906:QKF589911 QTZ589906:QUB589911 RDV589906:RDX589911 RNR589906:RNT589911 RXN589906:RXP589911 SHJ589906:SHL589911 SRF589906:SRH589911 TBB589906:TBD589911 TKX589906:TKZ589911 TUT589906:TUV589911 UEP589906:UER589911 UOL589906:UON589911 UYH589906:UYJ589911 VID589906:VIF589911 VRZ589906:VSB589911 WBV589906:WBX589911 WLR589906:WLT589911 WVN589906:WVP589911 F655444:H655449 JB655442:JD655447 SX655442:SZ655447 ACT655442:ACV655447 AMP655442:AMR655447 AWL655442:AWN655447 BGH655442:BGJ655447 BQD655442:BQF655447 BZZ655442:CAB655447 CJV655442:CJX655447 CTR655442:CTT655447 DDN655442:DDP655447 DNJ655442:DNL655447 DXF655442:DXH655447 EHB655442:EHD655447 EQX655442:EQZ655447 FAT655442:FAV655447 FKP655442:FKR655447 FUL655442:FUN655447 GEH655442:GEJ655447 GOD655442:GOF655447 GXZ655442:GYB655447 HHV655442:HHX655447 HRR655442:HRT655447 IBN655442:IBP655447 ILJ655442:ILL655447 IVF655442:IVH655447 JFB655442:JFD655447 JOX655442:JOZ655447 JYT655442:JYV655447 KIP655442:KIR655447 KSL655442:KSN655447 LCH655442:LCJ655447 LMD655442:LMF655447 LVZ655442:LWB655447 MFV655442:MFX655447 MPR655442:MPT655447 MZN655442:MZP655447 NJJ655442:NJL655447 NTF655442:NTH655447 ODB655442:ODD655447 OMX655442:OMZ655447 OWT655442:OWV655447 PGP655442:PGR655447 PQL655442:PQN655447 QAH655442:QAJ655447 QKD655442:QKF655447 QTZ655442:QUB655447 RDV655442:RDX655447 RNR655442:RNT655447 RXN655442:RXP655447 SHJ655442:SHL655447 SRF655442:SRH655447 TBB655442:TBD655447 TKX655442:TKZ655447 TUT655442:TUV655447 UEP655442:UER655447 UOL655442:UON655447 UYH655442:UYJ655447 VID655442:VIF655447 VRZ655442:VSB655447 WBV655442:WBX655447 WLR655442:WLT655447 WVN655442:WVP655447 F720980:H720985 JB720978:JD720983 SX720978:SZ720983 ACT720978:ACV720983 AMP720978:AMR720983 AWL720978:AWN720983 BGH720978:BGJ720983 BQD720978:BQF720983 BZZ720978:CAB720983 CJV720978:CJX720983 CTR720978:CTT720983 DDN720978:DDP720983 DNJ720978:DNL720983 DXF720978:DXH720983 EHB720978:EHD720983 EQX720978:EQZ720983 FAT720978:FAV720983 FKP720978:FKR720983 FUL720978:FUN720983 GEH720978:GEJ720983 GOD720978:GOF720983 GXZ720978:GYB720983 HHV720978:HHX720983 HRR720978:HRT720983 IBN720978:IBP720983 ILJ720978:ILL720983 IVF720978:IVH720983 JFB720978:JFD720983 JOX720978:JOZ720983 JYT720978:JYV720983 KIP720978:KIR720983 KSL720978:KSN720983 LCH720978:LCJ720983 LMD720978:LMF720983 LVZ720978:LWB720983 MFV720978:MFX720983 MPR720978:MPT720983 MZN720978:MZP720983 NJJ720978:NJL720983 NTF720978:NTH720983 ODB720978:ODD720983 OMX720978:OMZ720983 OWT720978:OWV720983 PGP720978:PGR720983 PQL720978:PQN720983 QAH720978:QAJ720983 QKD720978:QKF720983 QTZ720978:QUB720983 RDV720978:RDX720983 RNR720978:RNT720983 RXN720978:RXP720983 SHJ720978:SHL720983 SRF720978:SRH720983 TBB720978:TBD720983 TKX720978:TKZ720983 TUT720978:TUV720983 UEP720978:UER720983 UOL720978:UON720983 UYH720978:UYJ720983 VID720978:VIF720983 VRZ720978:VSB720983 WBV720978:WBX720983 WLR720978:WLT720983 WVN720978:WVP720983 F786516:H786521 JB786514:JD786519 SX786514:SZ786519 ACT786514:ACV786519 AMP786514:AMR786519 AWL786514:AWN786519 BGH786514:BGJ786519 BQD786514:BQF786519 BZZ786514:CAB786519 CJV786514:CJX786519 CTR786514:CTT786519 DDN786514:DDP786519 DNJ786514:DNL786519 DXF786514:DXH786519 EHB786514:EHD786519 EQX786514:EQZ786519 FAT786514:FAV786519 FKP786514:FKR786519 FUL786514:FUN786519 GEH786514:GEJ786519 GOD786514:GOF786519 GXZ786514:GYB786519 HHV786514:HHX786519 HRR786514:HRT786519 IBN786514:IBP786519 ILJ786514:ILL786519 IVF786514:IVH786519 JFB786514:JFD786519 JOX786514:JOZ786519 JYT786514:JYV786519 KIP786514:KIR786519 KSL786514:KSN786519 LCH786514:LCJ786519 LMD786514:LMF786519 LVZ786514:LWB786519 MFV786514:MFX786519 MPR786514:MPT786519 MZN786514:MZP786519 NJJ786514:NJL786519 NTF786514:NTH786519 ODB786514:ODD786519 OMX786514:OMZ786519 OWT786514:OWV786519 PGP786514:PGR786519 PQL786514:PQN786519 QAH786514:QAJ786519 QKD786514:QKF786519 QTZ786514:QUB786519 RDV786514:RDX786519 RNR786514:RNT786519 RXN786514:RXP786519 SHJ786514:SHL786519 SRF786514:SRH786519 TBB786514:TBD786519 TKX786514:TKZ786519 TUT786514:TUV786519 UEP786514:UER786519 UOL786514:UON786519 UYH786514:UYJ786519 VID786514:VIF786519 VRZ786514:VSB786519 WBV786514:WBX786519 WLR786514:WLT786519 WVN786514:WVP786519 F852052:H852057 JB852050:JD852055 SX852050:SZ852055 ACT852050:ACV852055 AMP852050:AMR852055 AWL852050:AWN852055 BGH852050:BGJ852055 BQD852050:BQF852055 BZZ852050:CAB852055 CJV852050:CJX852055 CTR852050:CTT852055 DDN852050:DDP852055 DNJ852050:DNL852055 DXF852050:DXH852055 EHB852050:EHD852055 EQX852050:EQZ852055 FAT852050:FAV852055 FKP852050:FKR852055 FUL852050:FUN852055 GEH852050:GEJ852055 GOD852050:GOF852055 GXZ852050:GYB852055 HHV852050:HHX852055 HRR852050:HRT852055 IBN852050:IBP852055 ILJ852050:ILL852055 IVF852050:IVH852055 JFB852050:JFD852055 JOX852050:JOZ852055 JYT852050:JYV852055 KIP852050:KIR852055 KSL852050:KSN852055 LCH852050:LCJ852055 LMD852050:LMF852055 LVZ852050:LWB852055 MFV852050:MFX852055 MPR852050:MPT852055 MZN852050:MZP852055 NJJ852050:NJL852055 NTF852050:NTH852055 ODB852050:ODD852055 OMX852050:OMZ852055 OWT852050:OWV852055 PGP852050:PGR852055 PQL852050:PQN852055 QAH852050:QAJ852055 QKD852050:QKF852055 QTZ852050:QUB852055 RDV852050:RDX852055 RNR852050:RNT852055 RXN852050:RXP852055 SHJ852050:SHL852055 SRF852050:SRH852055 TBB852050:TBD852055 TKX852050:TKZ852055 TUT852050:TUV852055 UEP852050:UER852055 UOL852050:UON852055 UYH852050:UYJ852055 VID852050:VIF852055 VRZ852050:VSB852055 WBV852050:WBX852055 WLR852050:WLT852055 WVN852050:WVP852055 F917588:H917593 JB917586:JD917591 SX917586:SZ917591 ACT917586:ACV917591 AMP917586:AMR917591 AWL917586:AWN917591 BGH917586:BGJ917591 BQD917586:BQF917591 BZZ917586:CAB917591 CJV917586:CJX917591 CTR917586:CTT917591 DDN917586:DDP917591 DNJ917586:DNL917591 DXF917586:DXH917591 EHB917586:EHD917591 EQX917586:EQZ917591 FAT917586:FAV917591 FKP917586:FKR917591 FUL917586:FUN917591 GEH917586:GEJ917591 GOD917586:GOF917591 GXZ917586:GYB917591 HHV917586:HHX917591 HRR917586:HRT917591 IBN917586:IBP917591 ILJ917586:ILL917591 IVF917586:IVH917591 JFB917586:JFD917591 JOX917586:JOZ917591 JYT917586:JYV917591 KIP917586:KIR917591 KSL917586:KSN917591 LCH917586:LCJ917591 LMD917586:LMF917591 LVZ917586:LWB917591 MFV917586:MFX917591 MPR917586:MPT917591 MZN917586:MZP917591 NJJ917586:NJL917591 NTF917586:NTH917591 ODB917586:ODD917591 OMX917586:OMZ917591 OWT917586:OWV917591 PGP917586:PGR917591 PQL917586:PQN917591 QAH917586:QAJ917591 QKD917586:QKF917591 QTZ917586:QUB917591 RDV917586:RDX917591 RNR917586:RNT917591 RXN917586:RXP917591 SHJ917586:SHL917591 SRF917586:SRH917591 TBB917586:TBD917591 TKX917586:TKZ917591 TUT917586:TUV917591 UEP917586:UER917591 UOL917586:UON917591 UYH917586:UYJ917591 VID917586:VIF917591 VRZ917586:VSB917591 WBV917586:WBX917591 WLR917586:WLT917591 WVN917586:WVP917591 F983124:H983129 JB983122:JD983127 SX983122:SZ983127 ACT983122:ACV983127 AMP983122:AMR983127 AWL983122:AWN983127 BGH983122:BGJ983127 BQD983122:BQF983127 BZZ983122:CAB983127 CJV983122:CJX983127 CTR983122:CTT983127 DDN983122:DDP983127 DNJ983122:DNL983127 DXF983122:DXH983127 EHB983122:EHD983127 EQX983122:EQZ983127 FAT983122:FAV983127 FKP983122:FKR983127 FUL983122:FUN983127 GEH983122:GEJ983127 GOD983122:GOF983127 GXZ983122:GYB983127 HHV983122:HHX983127 HRR983122:HRT983127 IBN983122:IBP983127 ILJ983122:ILL983127 IVF983122:IVH983127 JFB983122:JFD983127 JOX983122:JOZ983127 JYT983122:JYV983127 KIP983122:KIR983127 KSL983122:KSN983127 LCH983122:LCJ983127 LMD983122:LMF983127 LVZ983122:LWB983127 MFV983122:MFX983127 MPR983122:MPT983127 MZN983122:MZP983127 NJJ983122:NJL983127 NTF983122:NTH983127 ODB983122:ODD983127 OMX983122:OMZ983127 OWT983122:OWV983127 PGP983122:PGR983127 PQL983122:PQN983127 QAH983122:QAJ983127 QKD983122:QKF983127 QTZ983122:QUB983127 RDV983122:RDX983127 RNR983122:RNT983127 RXN983122:RXP983127 SHJ983122:SHL983127 SRF983122:SRH983127 TBB983122:TBD983127 TKX983122:TKZ983127 TUT983122:TUV983127 UEP983122:UER983127 UOL983122:UON983127 UYH983122:UYJ983127 VID983122:VIF983127 VRZ983122:VSB983127 WBV983122:WBX983127 WLR983122:WLT983127 WVN983122:WVP983127 F65628:H65631 JB65626:JD65629 SX65626:SZ65629 ACT65626:ACV65629 AMP65626:AMR65629 AWL65626:AWN65629 BGH65626:BGJ65629 BQD65626:BQF65629 BZZ65626:CAB65629 CJV65626:CJX65629 CTR65626:CTT65629 DDN65626:DDP65629 DNJ65626:DNL65629 DXF65626:DXH65629 EHB65626:EHD65629 EQX65626:EQZ65629 FAT65626:FAV65629 FKP65626:FKR65629 FUL65626:FUN65629 GEH65626:GEJ65629 GOD65626:GOF65629 GXZ65626:GYB65629 HHV65626:HHX65629 HRR65626:HRT65629 IBN65626:IBP65629 ILJ65626:ILL65629 IVF65626:IVH65629 JFB65626:JFD65629 JOX65626:JOZ65629 JYT65626:JYV65629 KIP65626:KIR65629 KSL65626:KSN65629 LCH65626:LCJ65629 LMD65626:LMF65629 LVZ65626:LWB65629 MFV65626:MFX65629 MPR65626:MPT65629 MZN65626:MZP65629 NJJ65626:NJL65629 NTF65626:NTH65629 ODB65626:ODD65629 OMX65626:OMZ65629 OWT65626:OWV65629 PGP65626:PGR65629 PQL65626:PQN65629 QAH65626:QAJ65629 QKD65626:QKF65629 QTZ65626:QUB65629 RDV65626:RDX65629 RNR65626:RNT65629 RXN65626:RXP65629 SHJ65626:SHL65629 SRF65626:SRH65629 TBB65626:TBD65629 TKX65626:TKZ65629 TUT65626:TUV65629 UEP65626:UER65629 UOL65626:UON65629 UYH65626:UYJ65629 VID65626:VIF65629 VRZ65626:VSB65629 WBV65626:WBX65629 WLR65626:WLT65629 WVN65626:WVP65629 F131164:H131167 JB131162:JD131165 SX131162:SZ131165 ACT131162:ACV131165 AMP131162:AMR131165 AWL131162:AWN131165 BGH131162:BGJ131165 BQD131162:BQF131165 BZZ131162:CAB131165 CJV131162:CJX131165 CTR131162:CTT131165 DDN131162:DDP131165 DNJ131162:DNL131165 DXF131162:DXH131165 EHB131162:EHD131165 EQX131162:EQZ131165 FAT131162:FAV131165 FKP131162:FKR131165 FUL131162:FUN131165 GEH131162:GEJ131165 GOD131162:GOF131165 GXZ131162:GYB131165 HHV131162:HHX131165 HRR131162:HRT131165 IBN131162:IBP131165 ILJ131162:ILL131165 IVF131162:IVH131165 JFB131162:JFD131165 JOX131162:JOZ131165 JYT131162:JYV131165 KIP131162:KIR131165 KSL131162:KSN131165 LCH131162:LCJ131165 LMD131162:LMF131165 LVZ131162:LWB131165 MFV131162:MFX131165 MPR131162:MPT131165 MZN131162:MZP131165 NJJ131162:NJL131165 NTF131162:NTH131165 ODB131162:ODD131165 OMX131162:OMZ131165 OWT131162:OWV131165 PGP131162:PGR131165 PQL131162:PQN131165 QAH131162:QAJ131165 QKD131162:QKF131165 QTZ131162:QUB131165 RDV131162:RDX131165 RNR131162:RNT131165 RXN131162:RXP131165 SHJ131162:SHL131165 SRF131162:SRH131165 TBB131162:TBD131165 TKX131162:TKZ131165 TUT131162:TUV131165 UEP131162:UER131165 UOL131162:UON131165 UYH131162:UYJ131165 VID131162:VIF131165 VRZ131162:VSB131165 WBV131162:WBX131165 WLR131162:WLT131165 WVN131162:WVP131165 F196700:H196703 JB196698:JD196701 SX196698:SZ196701 ACT196698:ACV196701 AMP196698:AMR196701 AWL196698:AWN196701 BGH196698:BGJ196701 BQD196698:BQF196701 BZZ196698:CAB196701 CJV196698:CJX196701 CTR196698:CTT196701 DDN196698:DDP196701 DNJ196698:DNL196701 DXF196698:DXH196701 EHB196698:EHD196701 EQX196698:EQZ196701 FAT196698:FAV196701 FKP196698:FKR196701 FUL196698:FUN196701 GEH196698:GEJ196701 GOD196698:GOF196701 GXZ196698:GYB196701 HHV196698:HHX196701 HRR196698:HRT196701 IBN196698:IBP196701 ILJ196698:ILL196701 IVF196698:IVH196701 JFB196698:JFD196701 JOX196698:JOZ196701 JYT196698:JYV196701 KIP196698:KIR196701 KSL196698:KSN196701 LCH196698:LCJ196701 LMD196698:LMF196701 LVZ196698:LWB196701 MFV196698:MFX196701 MPR196698:MPT196701 MZN196698:MZP196701 NJJ196698:NJL196701 NTF196698:NTH196701 ODB196698:ODD196701 OMX196698:OMZ196701 OWT196698:OWV196701 PGP196698:PGR196701 PQL196698:PQN196701 QAH196698:QAJ196701 QKD196698:QKF196701 QTZ196698:QUB196701 RDV196698:RDX196701 RNR196698:RNT196701 RXN196698:RXP196701 SHJ196698:SHL196701 SRF196698:SRH196701 TBB196698:TBD196701 TKX196698:TKZ196701 TUT196698:TUV196701 UEP196698:UER196701 UOL196698:UON196701 UYH196698:UYJ196701 VID196698:VIF196701 VRZ196698:VSB196701 WBV196698:WBX196701 WLR196698:WLT196701 WVN196698:WVP196701 F262236:H262239 JB262234:JD262237 SX262234:SZ262237 ACT262234:ACV262237 AMP262234:AMR262237 AWL262234:AWN262237 BGH262234:BGJ262237 BQD262234:BQF262237 BZZ262234:CAB262237 CJV262234:CJX262237 CTR262234:CTT262237 DDN262234:DDP262237 DNJ262234:DNL262237 DXF262234:DXH262237 EHB262234:EHD262237 EQX262234:EQZ262237 FAT262234:FAV262237 FKP262234:FKR262237 FUL262234:FUN262237 GEH262234:GEJ262237 GOD262234:GOF262237 GXZ262234:GYB262237 HHV262234:HHX262237 HRR262234:HRT262237 IBN262234:IBP262237 ILJ262234:ILL262237 IVF262234:IVH262237 JFB262234:JFD262237 JOX262234:JOZ262237 JYT262234:JYV262237 KIP262234:KIR262237 KSL262234:KSN262237 LCH262234:LCJ262237 LMD262234:LMF262237 LVZ262234:LWB262237 MFV262234:MFX262237 MPR262234:MPT262237 MZN262234:MZP262237 NJJ262234:NJL262237 NTF262234:NTH262237 ODB262234:ODD262237 OMX262234:OMZ262237 OWT262234:OWV262237 PGP262234:PGR262237 PQL262234:PQN262237 QAH262234:QAJ262237 QKD262234:QKF262237 QTZ262234:QUB262237 RDV262234:RDX262237 RNR262234:RNT262237 RXN262234:RXP262237 SHJ262234:SHL262237 SRF262234:SRH262237 TBB262234:TBD262237 TKX262234:TKZ262237 TUT262234:TUV262237 UEP262234:UER262237 UOL262234:UON262237 UYH262234:UYJ262237 VID262234:VIF262237 VRZ262234:VSB262237 WBV262234:WBX262237 WLR262234:WLT262237 WVN262234:WVP262237 F327772:H327775 JB327770:JD327773 SX327770:SZ327773 ACT327770:ACV327773 AMP327770:AMR327773 AWL327770:AWN327773 BGH327770:BGJ327773 BQD327770:BQF327773 BZZ327770:CAB327773 CJV327770:CJX327773 CTR327770:CTT327773 DDN327770:DDP327773 DNJ327770:DNL327773 DXF327770:DXH327773 EHB327770:EHD327773 EQX327770:EQZ327773 FAT327770:FAV327773 FKP327770:FKR327773 FUL327770:FUN327773 GEH327770:GEJ327773 GOD327770:GOF327773 GXZ327770:GYB327773 HHV327770:HHX327773 HRR327770:HRT327773 IBN327770:IBP327773 ILJ327770:ILL327773 IVF327770:IVH327773 JFB327770:JFD327773 JOX327770:JOZ327773 JYT327770:JYV327773 KIP327770:KIR327773 KSL327770:KSN327773 LCH327770:LCJ327773 LMD327770:LMF327773 LVZ327770:LWB327773 MFV327770:MFX327773 MPR327770:MPT327773 MZN327770:MZP327773 NJJ327770:NJL327773 NTF327770:NTH327773 ODB327770:ODD327773 OMX327770:OMZ327773 OWT327770:OWV327773 PGP327770:PGR327773 PQL327770:PQN327773 QAH327770:QAJ327773 QKD327770:QKF327773 QTZ327770:QUB327773 RDV327770:RDX327773 RNR327770:RNT327773 RXN327770:RXP327773 SHJ327770:SHL327773 SRF327770:SRH327773 TBB327770:TBD327773 TKX327770:TKZ327773 TUT327770:TUV327773 UEP327770:UER327773 UOL327770:UON327773 UYH327770:UYJ327773 VID327770:VIF327773 VRZ327770:VSB327773 WBV327770:WBX327773 WLR327770:WLT327773 WVN327770:WVP327773 F393308:H393311 JB393306:JD393309 SX393306:SZ393309 ACT393306:ACV393309 AMP393306:AMR393309 AWL393306:AWN393309 BGH393306:BGJ393309 BQD393306:BQF393309 BZZ393306:CAB393309 CJV393306:CJX393309 CTR393306:CTT393309 DDN393306:DDP393309 DNJ393306:DNL393309 DXF393306:DXH393309 EHB393306:EHD393309 EQX393306:EQZ393309 FAT393306:FAV393309 FKP393306:FKR393309 FUL393306:FUN393309 GEH393306:GEJ393309 GOD393306:GOF393309 GXZ393306:GYB393309 HHV393306:HHX393309 HRR393306:HRT393309 IBN393306:IBP393309 ILJ393306:ILL393309 IVF393306:IVH393309 JFB393306:JFD393309 JOX393306:JOZ393309 JYT393306:JYV393309 KIP393306:KIR393309 KSL393306:KSN393309 LCH393306:LCJ393309 LMD393306:LMF393309 LVZ393306:LWB393309 MFV393306:MFX393309 MPR393306:MPT393309 MZN393306:MZP393309 NJJ393306:NJL393309 NTF393306:NTH393309 ODB393306:ODD393309 OMX393306:OMZ393309 OWT393306:OWV393309 PGP393306:PGR393309 PQL393306:PQN393309 QAH393306:QAJ393309 QKD393306:QKF393309 QTZ393306:QUB393309 RDV393306:RDX393309 RNR393306:RNT393309 RXN393306:RXP393309 SHJ393306:SHL393309 SRF393306:SRH393309 TBB393306:TBD393309 TKX393306:TKZ393309 TUT393306:TUV393309 UEP393306:UER393309 UOL393306:UON393309 UYH393306:UYJ393309 VID393306:VIF393309 VRZ393306:VSB393309 WBV393306:WBX393309 WLR393306:WLT393309 WVN393306:WVP393309 F458844:H458847 JB458842:JD458845 SX458842:SZ458845 ACT458842:ACV458845 AMP458842:AMR458845 AWL458842:AWN458845 BGH458842:BGJ458845 BQD458842:BQF458845 BZZ458842:CAB458845 CJV458842:CJX458845 CTR458842:CTT458845 DDN458842:DDP458845 DNJ458842:DNL458845 DXF458842:DXH458845 EHB458842:EHD458845 EQX458842:EQZ458845 FAT458842:FAV458845 FKP458842:FKR458845 FUL458842:FUN458845 GEH458842:GEJ458845 GOD458842:GOF458845 GXZ458842:GYB458845 HHV458842:HHX458845 HRR458842:HRT458845 IBN458842:IBP458845 ILJ458842:ILL458845 IVF458842:IVH458845 JFB458842:JFD458845 JOX458842:JOZ458845 JYT458842:JYV458845 KIP458842:KIR458845 KSL458842:KSN458845 LCH458842:LCJ458845 LMD458842:LMF458845 LVZ458842:LWB458845 MFV458842:MFX458845 MPR458842:MPT458845 MZN458842:MZP458845 NJJ458842:NJL458845 NTF458842:NTH458845 ODB458842:ODD458845 OMX458842:OMZ458845 OWT458842:OWV458845 PGP458842:PGR458845 PQL458842:PQN458845 QAH458842:QAJ458845 QKD458842:QKF458845 QTZ458842:QUB458845 RDV458842:RDX458845 RNR458842:RNT458845 RXN458842:RXP458845 SHJ458842:SHL458845 SRF458842:SRH458845 TBB458842:TBD458845 TKX458842:TKZ458845 TUT458842:TUV458845 UEP458842:UER458845 UOL458842:UON458845 UYH458842:UYJ458845 VID458842:VIF458845 VRZ458842:VSB458845 WBV458842:WBX458845 WLR458842:WLT458845 WVN458842:WVP458845 F524380:H524383 JB524378:JD524381 SX524378:SZ524381 ACT524378:ACV524381 AMP524378:AMR524381 AWL524378:AWN524381 BGH524378:BGJ524381 BQD524378:BQF524381 BZZ524378:CAB524381 CJV524378:CJX524381 CTR524378:CTT524381 DDN524378:DDP524381 DNJ524378:DNL524381 DXF524378:DXH524381 EHB524378:EHD524381 EQX524378:EQZ524381 FAT524378:FAV524381 FKP524378:FKR524381 FUL524378:FUN524381 GEH524378:GEJ524381 GOD524378:GOF524381 GXZ524378:GYB524381 HHV524378:HHX524381 HRR524378:HRT524381 IBN524378:IBP524381 ILJ524378:ILL524381 IVF524378:IVH524381 JFB524378:JFD524381 JOX524378:JOZ524381 JYT524378:JYV524381 KIP524378:KIR524381 KSL524378:KSN524381 LCH524378:LCJ524381 LMD524378:LMF524381 LVZ524378:LWB524381 MFV524378:MFX524381 MPR524378:MPT524381 MZN524378:MZP524381 NJJ524378:NJL524381 NTF524378:NTH524381 ODB524378:ODD524381 OMX524378:OMZ524381 OWT524378:OWV524381 PGP524378:PGR524381 PQL524378:PQN524381 QAH524378:QAJ524381 QKD524378:QKF524381 QTZ524378:QUB524381 RDV524378:RDX524381 RNR524378:RNT524381 RXN524378:RXP524381 SHJ524378:SHL524381 SRF524378:SRH524381 TBB524378:TBD524381 TKX524378:TKZ524381 TUT524378:TUV524381 UEP524378:UER524381 UOL524378:UON524381 UYH524378:UYJ524381 VID524378:VIF524381 VRZ524378:VSB524381 WBV524378:WBX524381 WLR524378:WLT524381 WVN524378:WVP524381 F589916:H589919 JB589914:JD589917 SX589914:SZ589917 ACT589914:ACV589917 AMP589914:AMR589917 AWL589914:AWN589917 BGH589914:BGJ589917 BQD589914:BQF589917 BZZ589914:CAB589917 CJV589914:CJX589917 CTR589914:CTT589917 DDN589914:DDP589917 DNJ589914:DNL589917 DXF589914:DXH589917 EHB589914:EHD589917 EQX589914:EQZ589917 FAT589914:FAV589917 FKP589914:FKR589917 FUL589914:FUN589917 GEH589914:GEJ589917 GOD589914:GOF589917 GXZ589914:GYB589917 HHV589914:HHX589917 HRR589914:HRT589917 IBN589914:IBP589917 ILJ589914:ILL589917 IVF589914:IVH589917 JFB589914:JFD589917 JOX589914:JOZ589917 JYT589914:JYV589917 KIP589914:KIR589917 KSL589914:KSN589917 LCH589914:LCJ589917 LMD589914:LMF589917 LVZ589914:LWB589917 MFV589914:MFX589917 MPR589914:MPT589917 MZN589914:MZP589917 NJJ589914:NJL589917 NTF589914:NTH589917 ODB589914:ODD589917 OMX589914:OMZ589917 OWT589914:OWV589917 PGP589914:PGR589917 PQL589914:PQN589917 QAH589914:QAJ589917 QKD589914:QKF589917 QTZ589914:QUB589917 RDV589914:RDX589917 RNR589914:RNT589917 RXN589914:RXP589917 SHJ589914:SHL589917 SRF589914:SRH589917 TBB589914:TBD589917 TKX589914:TKZ589917 TUT589914:TUV589917 UEP589914:UER589917 UOL589914:UON589917 UYH589914:UYJ589917 VID589914:VIF589917 VRZ589914:VSB589917 WBV589914:WBX589917 WLR589914:WLT589917 WVN589914:WVP589917 F655452:H655455 JB655450:JD655453 SX655450:SZ655453 ACT655450:ACV655453 AMP655450:AMR655453 AWL655450:AWN655453 BGH655450:BGJ655453 BQD655450:BQF655453 BZZ655450:CAB655453 CJV655450:CJX655453 CTR655450:CTT655453 DDN655450:DDP655453 DNJ655450:DNL655453 DXF655450:DXH655453 EHB655450:EHD655453 EQX655450:EQZ655453 FAT655450:FAV655453 FKP655450:FKR655453 FUL655450:FUN655453 GEH655450:GEJ655453 GOD655450:GOF655453 GXZ655450:GYB655453 HHV655450:HHX655453 HRR655450:HRT655453 IBN655450:IBP655453 ILJ655450:ILL655453 IVF655450:IVH655453 JFB655450:JFD655453 JOX655450:JOZ655453 JYT655450:JYV655453 KIP655450:KIR655453 KSL655450:KSN655453 LCH655450:LCJ655453 LMD655450:LMF655453 LVZ655450:LWB655453 MFV655450:MFX655453 MPR655450:MPT655453 MZN655450:MZP655453 NJJ655450:NJL655453 NTF655450:NTH655453 ODB655450:ODD655453 OMX655450:OMZ655453 OWT655450:OWV655453 PGP655450:PGR655453 PQL655450:PQN655453 QAH655450:QAJ655453 QKD655450:QKF655453 QTZ655450:QUB655453 RDV655450:RDX655453 RNR655450:RNT655453 RXN655450:RXP655453 SHJ655450:SHL655453 SRF655450:SRH655453 TBB655450:TBD655453 TKX655450:TKZ655453 TUT655450:TUV655453 UEP655450:UER655453 UOL655450:UON655453 UYH655450:UYJ655453 VID655450:VIF655453 VRZ655450:VSB655453 WBV655450:WBX655453 WLR655450:WLT655453 WVN655450:WVP655453 F720988:H720991 JB720986:JD720989 SX720986:SZ720989 ACT720986:ACV720989 AMP720986:AMR720989 AWL720986:AWN720989 BGH720986:BGJ720989 BQD720986:BQF720989 BZZ720986:CAB720989 CJV720986:CJX720989 CTR720986:CTT720989 DDN720986:DDP720989 DNJ720986:DNL720989 DXF720986:DXH720989 EHB720986:EHD720989 EQX720986:EQZ720989 FAT720986:FAV720989 FKP720986:FKR720989 FUL720986:FUN720989 GEH720986:GEJ720989 GOD720986:GOF720989 GXZ720986:GYB720989 HHV720986:HHX720989 HRR720986:HRT720989 IBN720986:IBP720989 ILJ720986:ILL720989 IVF720986:IVH720989 JFB720986:JFD720989 JOX720986:JOZ720989 JYT720986:JYV720989 KIP720986:KIR720989 KSL720986:KSN720989 LCH720986:LCJ720989 LMD720986:LMF720989 LVZ720986:LWB720989 MFV720986:MFX720989 MPR720986:MPT720989 MZN720986:MZP720989 NJJ720986:NJL720989 NTF720986:NTH720989 ODB720986:ODD720989 OMX720986:OMZ720989 OWT720986:OWV720989 PGP720986:PGR720989 PQL720986:PQN720989 QAH720986:QAJ720989 QKD720986:QKF720989 QTZ720986:QUB720989 RDV720986:RDX720989 RNR720986:RNT720989 RXN720986:RXP720989 SHJ720986:SHL720989 SRF720986:SRH720989 TBB720986:TBD720989 TKX720986:TKZ720989 TUT720986:TUV720989 UEP720986:UER720989 UOL720986:UON720989 UYH720986:UYJ720989 VID720986:VIF720989 VRZ720986:VSB720989 WBV720986:WBX720989 WLR720986:WLT720989 WVN720986:WVP720989 F786524:H786527 JB786522:JD786525 SX786522:SZ786525 ACT786522:ACV786525 AMP786522:AMR786525 AWL786522:AWN786525 BGH786522:BGJ786525 BQD786522:BQF786525 BZZ786522:CAB786525 CJV786522:CJX786525 CTR786522:CTT786525 DDN786522:DDP786525 DNJ786522:DNL786525 DXF786522:DXH786525 EHB786522:EHD786525 EQX786522:EQZ786525 FAT786522:FAV786525 FKP786522:FKR786525 FUL786522:FUN786525 GEH786522:GEJ786525 GOD786522:GOF786525 GXZ786522:GYB786525 HHV786522:HHX786525 HRR786522:HRT786525 IBN786522:IBP786525 ILJ786522:ILL786525 IVF786522:IVH786525 JFB786522:JFD786525 JOX786522:JOZ786525 JYT786522:JYV786525 KIP786522:KIR786525 KSL786522:KSN786525 LCH786522:LCJ786525 LMD786522:LMF786525 LVZ786522:LWB786525 MFV786522:MFX786525 MPR786522:MPT786525 MZN786522:MZP786525 NJJ786522:NJL786525 NTF786522:NTH786525 ODB786522:ODD786525 OMX786522:OMZ786525 OWT786522:OWV786525 PGP786522:PGR786525 PQL786522:PQN786525 QAH786522:QAJ786525 QKD786522:QKF786525 QTZ786522:QUB786525 RDV786522:RDX786525 RNR786522:RNT786525 RXN786522:RXP786525 SHJ786522:SHL786525 SRF786522:SRH786525 TBB786522:TBD786525 TKX786522:TKZ786525 TUT786522:TUV786525 UEP786522:UER786525 UOL786522:UON786525 UYH786522:UYJ786525 VID786522:VIF786525 VRZ786522:VSB786525 WBV786522:WBX786525 WLR786522:WLT786525 WVN786522:WVP786525 F852060:H852063 JB852058:JD852061 SX852058:SZ852061 ACT852058:ACV852061 AMP852058:AMR852061 AWL852058:AWN852061 BGH852058:BGJ852061 BQD852058:BQF852061 BZZ852058:CAB852061 CJV852058:CJX852061 CTR852058:CTT852061 DDN852058:DDP852061 DNJ852058:DNL852061 DXF852058:DXH852061 EHB852058:EHD852061 EQX852058:EQZ852061 FAT852058:FAV852061 FKP852058:FKR852061 FUL852058:FUN852061 GEH852058:GEJ852061 GOD852058:GOF852061 GXZ852058:GYB852061 HHV852058:HHX852061 HRR852058:HRT852061 IBN852058:IBP852061 ILJ852058:ILL852061 IVF852058:IVH852061 JFB852058:JFD852061 JOX852058:JOZ852061 JYT852058:JYV852061 KIP852058:KIR852061 KSL852058:KSN852061 LCH852058:LCJ852061 LMD852058:LMF852061 LVZ852058:LWB852061 MFV852058:MFX852061 MPR852058:MPT852061 MZN852058:MZP852061 NJJ852058:NJL852061 NTF852058:NTH852061 ODB852058:ODD852061 OMX852058:OMZ852061 OWT852058:OWV852061 PGP852058:PGR852061 PQL852058:PQN852061 QAH852058:QAJ852061 QKD852058:QKF852061 QTZ852058:QUB852061 RDV852058:RDX852061 RNR852058:RNT852061 RXN852058:RXP852061 SHJ852058:SHL852061 SRF852058:SRH852061 TBB852058:TBD852061 TKX852058:TKZ852061 TUT852058:TUV852061 UEP852058:UER852061 UOL852058:UON852061 UYH852058:UYJ852061 VID852058:VIF852061 VRZ852058:VSB852061 WBV852058:WBX852061 WLR852058:WLT852061 WVN852058:WVP852061 F917596:H917599 JB917594:JD917597 SX917594:SZ917597 ACT917594:ACV917597 AMP917594:AMR917597 AWL917594:AWN917597 BGH917594:BGJ917597 BQD917594:BQF917597 BZZ917594:CAB917597 CJV917594:CJX917597 CTR917594:CTT917597 DDN917594:DDP917597 DNJ917594:DNL917597 DXF917594:DXH917597 EHB917594:EHD917597 EQX917594:EQZ917597 FAT917594:FAV917597 FKP917594:FKR917597 FUL917594:FUN917597 GEH917594:GEJ917597 GOD917594:GOF917597 GXZ917594:GYB917597 HHV917594:HHX917597 HRR917594:HRT917597 IBN917594:IBP917597 ILJ917594:ILL917597 IVF917594:IVH917597 JFB917594:JFD917597 JOX917594:JOZ917597 JYT917594:JYV917597 KIP917594:KIR917597 KSL917594:KSN917597 LCH917594:LCJ917597 LMD917594:LMF917597 LVZ917594:LWB917597 MFV917594:MFX917597 MPR917594:MPT917597 MZN917594:MZP917597 NJJ917594:NJL917597 NTF917594:NTH917597 ODB917594:ODD917597 OMX917594:OMZ917597 OWT917594:OWV917597 PGP917594:PGR917597 PQL917594:PQN917597 QAH917594:QAJ917597 QKD917594:QKF917597 QTZ917594:QUB917597 RDV917594:RDX917597 RNR917594:RNT917597 RXN917594:RXP917597 SHJ917594:SHL917597 SRF917594:SRH917597 TBB917594:TBD917597 TKX917594:TKZ917597 TUT917594:TUV917597 UEP917594:UER917597 UOL917594:UON917597 UYH917594:UYJ917597 VID917594:VIF917597 VRZ917594:VSB917597 WBV917594:WBX917597 WLR917594:WLT917597 WVN917594:WVP917597 F983132:H983135 JB983130:JD983133 SX983130:SZ983133 ACT983130:ACV983133 AMP983130:AMR983133 AWL983130:AWN983133 BGH983130:BGJ983133 BQD983130:BQF983133 BZZ983130:CAB983133 CJV983130:CJX983133 CTR983130:CTT983133 DDN983130:DDP983133 DNJ983130:DNL983133 DXF983130:DXH983133 EHB983130:EHD983133 EQX983130:EQZ983133 FAT983130:FAV983133 FKP983130:FKR983133 FUL983130:FUN983133 GEH983130:GEJ983133 GOD983130:GOF983133 GXZ983130:GYB983133 HHV983130:HHX983133 HRR983130:HRT983133 IBN983130:IBP983133 ILJ983130:ILL983133 IVF983130:IVH983133 JFB983130:JFD983133 JOX983130:JOZ983133 JYT983130:JYV983133 KIP983130:KIR983133 KSL983130:KSN983133 LCH983130:LCJ983133 LMD983130:LMF983133 LVZ983130:LWB983133 MFV983130:MFX983133 MPR983130:MPT983133 MZN983130:MZP983133 NJJ983130:NJL983133 NTF983130:NTH983133 ODB983130:ODD983133 OMX983130:OMZ983133 OWT983130:OWV983133 PGP983130:PGR983133 PQL983130:PQN983133 QAH983130:QAJ983133 QKD983130:QKF983133 QTZ983130:QUB983133 RDV983130:RDX983133 RNR983130:RNT983133 RXN983130:RXP983133 SHJ983130:SHL983133 SRF983130:SRH983133 TBB983130:TBD983133 TKX983130:TKZ983133 TUT983130:TUV983133 UEP983130:UER983133 UOL983130:UON983133 UYH983130:UYJ983133 VID983130:VIF983133 VRZ983130:VSB983133 WBV983130:WBX983133 WLR983130:WLT983133 WVN983130:WVP983133 F125:H130 JB125:JD130 SX125:SZ130 ACT125:ACV130 AMP125:AMR130 AWL125:AWN130 BGH125:BGJ130 BQD125:BQF130 BZZ125:CAB130 CJV125:CJX130 CTR125:CTT130 DDN125:DDP130 DNJ125:DNL130 DXF125:DXH130 EHB125:EHD130 EQX125:EQZ130 FAT125:FAV130 FKP125:FKR130 FUL125:FUN130 GEH125:GEJ130 GOD125:GOF130 GXZ125:GYB130 HHV125:HHX130 HRR125:HRT130 IBN125:IBP130 ILJ125:ILL130 IVF125:IVH130 JFB125:JFD130 JOX125:JOZ130 JYT125:JYV130 KIP125:KIR130 KSL125:KSN130 LCH125:LCJ130 LMD125:LMF130 LVZ125:LWB130 MFV125:MFX130 MPR125:MPT130 MZN125:MZP130 NJJ125:NJL130 NTF125:NTH130 ODB125:ODD130 OMX125:OMZ130 OWT125:OWV130 PGP125:PGR130 PQL125:PQN130 QAH125:QAJ130 QKD125:QKF130 QTZ125:QUB130 RDV125:RDX130 RNR125:RNT130 RXN125:RXP130 SHJ125:SHL130 SRF125:SRH130 TBB125:TBD130 TKX125:TKZ130 TUT125:TUV130 UEP125:UER130 UOL125:UON130 UYH125:UYJ130 VID125:VIF130 VRZ125:VSB130 WBV125:WBX130 WLR125:WLT130 WVN125:WVP130 F65637:H65642 JB65635:JD65640 SX65635:SZ65640 ACT65635:ACV65640 AMP65635:AMR65640 AWL65635:AWN65640 BGH65635:BGJ65640 BQD65635:BQF65640 BZZ65635:CAB65640 CJV65635:CJX65640 CTR65635:CTT65640 DDN65635:DDP65640 DNJ65635:DNL65640 DXF65635:DXH65640 EHB65635:EHD65640 EQX65635:EQZ65640 FAT65635:FAV65640 FKP65635:FKR65640 FUL65635:FUN65640 GEH65635:GEJ65640 GOD65635:GOF65640 GXZ65635:GYB65640 HHV65635:HHX65640 HRR65635:HRT65640 IBN65635:IBP65640 ILJ65635:ILL65640 IVF65635:IVH65640 JFB65635:JFD65640 JOX65635:JOZ65640 JYT65635:JYV65640 KIP65635:KIR65640 KSL65635:KSN65640 LCH65635:LCJ65640 LMD65635:LMF65640 LVZ65635:LWB65640 MFV65635:MFX65640 MPR65635:MPT65640 MZN65635:MZP65640 NJJ65635:NJL65640 NTF65635:NTH65640 ODB65635:ODD65640 OMX65635:OMZ65640 OWT65635:OWV65640 PGP65635:PGR65640 PQL65635:PQN65640 QAH65635:QAJ65640 QKD65635:QKF65640 QTZ65635:QUB65640 RDV65635:RDX65640 RNR65635:RNT65640 RXN65635:RXP65640 SHJ65635:SHL65640 SRF65635:SRH65640 TBB65635:TBD65640 TKX65635:TKZ65640 TUT65635:TUV65640 UEP65635:UER65640 UOL65635:UON65640 UYH65635:UYJ65640 VID65635:VIF65640 VRZ65635:VSB65640 WBV65635:WBX65640 WLR65635:WLT65640 WVN65635:WVP65640 F131173:H131178 JB131171:JD131176 SX131171:SZ131176 ACT131171:ACV131176 AMP131171:AMR131176 AWL131171:AWN131176 BGH131171:BGJ131176 BQD131171:BQF131176 BZZ131171:CAB131176 CJV131171:CJX131176 CTR131171:CTT131176 DDN131171:DDP131176 DNJ131171:DNL131176 DXF131171:DXH131176 EHB131171:EHD131176 EQX131171:EQZ131176 FAT131171:FAV131176 FKP131171:FKR131176 FUL131171:FUN131176 GEH131171:GEJ131176 GOD131171:GOF131176 GXZ131171:GYB131176 HHV131171:HHX131176 HRR131171:HRT131176 IBN131171:IBP131176 ILJ131171:ILL131176 IVF131171:IVH131176 JFB131171:JFD131176 JOX131171:JOZ131176 JYT131171:JYV131176 KIP131171:KIR131176 KSL131171:KSN131176 LCH131171:LCJ131176 LMD131171:LMF131176 LVZ131171:LWB131176 MFV131171:MFX131176 MPR131171:MPT131176 MZN131171:MZP131176 NJJ131171:NJL131176 NTF131171:NTH131176 ODB131171:ODD131176 OMX131171:OMZ131176 OWT131171:OWV131176 PGP131171:PGR131176 PQL131171:PQN131176 QAH131171:QAJ131176 QKD131171:QKF131176 QTZ131171:QUB131176 RDV131171:RDX131176 RNR131171:RNT131176 RXN131171:RXP131176 SHJ131171:SHL131176 SRF131171:SRH131176 TBB131171:TBD131176 TKX131171:TKZ131176 TUT131171:TUV131176 UEP131171:UER131176 UOL131171:UON131176 UYH131171:UYJ131176 VID131171:VIF131176 VRZ131171:VSB131176 WBV131171:WBX131176 WLR131171:WLT131176 WVN131171:WVP131176 F196709:H196714 JB196707:JD196712 SX196707:SZ196712 ACT196707:ACV196712 AMP196707:AMR196712 AWL196707:AWN196712 BGH196707:BGJ196712 BQD196707:BQF196712 BZZ196707:CAB196712 CJV196707:CJX196712 CTR196707:CTT196712 DDN196707:DDP196712 DNJ196707:DNL196712 DXF196707:DXH196712 EHB196707:EHD196712 EQX196707:EQZ196712 FAT196707:FAV196712 FKP196707:FKR196712 FUL196707:FUN196712 GEH196707:GEJ196712 GOD196707:GOF196712 GXZ196707:GYB196712 HHV196707:HHX196712 HRR196707:HRT196712 IBN196707:IBP196712 ILJ196707:ILL196712 IVF196707:IVH196712 JFB196707:JFD196712 JOX196707:JOZ196712 JYT196707:JYV196712 KIP196707:KIR196712 KSL196707:KSN196712 LCH196707:LCJ196712 LMD196707:LMF196712 LVZ196707:LWB196712 MFV196707:MFX196712 MPR196707:MPT196712 MZN196707:MZP196712 NJJ196707:NJL196712 NTF196707:NTH196712 ODB196707:ODD196712 OMX196707:OMZ196712 OWT196707:OWV196712 PGP196707:PGR196712 PQL196707:PQN196712 QAH196707:QAJ196712 QKD196707:QKF196712 QTZ196707:QUB196712 RDV196707:RDX196712 RNR196707:RNT196712 RXN196707:RXP196712 SHJ196707:SHL196712 SRF196707:SRH196712 TBB196707:TBD196712 TKX196707:TKZ196712 TUT196707:TUV196712 UEP196707:UER196712 UOL196707:UON196712 UYH196707:UYJ196712 VID196707:VIF196712 VRZ196707:VSB196712 WBV196707:WBX196712 WLR196707:WLT196712 WVN196707:WVP196712 F262245:H262250 JB262243:JD262248 SX262243:SZ262248 ACT262243:ACV262248 AMP262243:AMR262248 AWL262243:AWN262248 BGH262243:BGJ262248 BQD262243:BQF262248 BZZ262243:CAB262248 CJV262243:CJX262248 CTR262243:CTT262248 DDN262243:DDP262248 DNJ262243:DNL262248 DXF262243:DXH262248 EHB262243:EHD262248 EQX262243:EQZ262248 FAT262243:FAV262248 FKP262243:FKR262248 FUL262243:FUN262248 GEH262243:GEJ262248 GOD262243:GOF262248 GXZ262243:GYB262248 HHV262243:HHX262248 HRR262243:HRT262248 IBN262243:IBP262248 ILJ262243:ILL262248 IVF262243:IVH262248 JFB262243:JFD262248 JOX262243:JOZ262248 JYT262243:JYV262248 KIP262243:KIR262248 KSL262243:KSN262248 LCH262243:LCJ262248 LMD262243:LMF262248 LVZ262243:LWB262248 MFV262243:MFX262248 MPR262243:MPT262248 MZN262243:MZP262248 NJJ262243:NJL262248 NTF262243:NTH262248 ODB262243:ODD262248 OMX262243:OMZ262248 OWT262243:OWV262248 PGP262243:PGR262248 PQL262243:PQN262248 QAH262243:QAJ262248 QKD262243:QKF262248 QTZ262243:QUB262248 RDV262243:RDX262248 RNR262243:RNT262248 RXN262243:RXP262248 SHJ262243:SHL262248 SRF262243:SRH262248 TBB262243:TBD262248 TKX262243:TKZ262248 TUT262243:TUV262248 UEP262243:UER262248 UOL262243:UON262248 UYH262243:UYJ262248 VID262243:VIF262248 VRZ262243:VSB262248 WBV262243:WBX262248 WLR262243:WLT262248 WVN262243:WVP262248 F327781:H327786 JB327779:JD327784 SX327779:SZ327784 ACT327779:ACV327784 AMP327779:AMR327784 AWL327779:AWN327784 BGH327779:BGJ327784 BQD327779:BQF327784 BZZ327779:CAB327784 CJV327779:CJX327784 CTR327779:CTT327784 DDN327779:DDP327784 DNJ327779:DNL327784 DXF327779:DXH327784 EHB327779:EHD327784 EQX327779:EQZ327784 FAT327779:FAV327784 FKP327779:FKR327784 FUL327779:FUN327784 GEH327779:GEJ327784 GOD327779:GOF327784 GXZ327779:GYB327784 HHV327779:HHX327784 HRR327779:HRT327784 IBN327779:IBP327784 ILJ327779:ILL327784 IVF327779:IVH327784 JFB327779:JFD327784 JOX327779:JOZ327784 JYT327779:JYV327784 KIP327779:KIR327784 KSL327779:KSN327784 LCH327779:LCJ327784 LMD327779:LMF327784 LVZ327779:LWB327784 MFV327779:MFX327784 MPR327779:MPT327784 MZN327779:MZP327784 NJJ327779:NJL327784 NTF327779:NTH327784 ODB327779:ODD327784 OMX327779:OMZ327784 OWT327779:OWV327784 PGP327779:PGR327784 PQL327779:PQN327784 QAH327779:QAJ327784 QKD327779:QKF327784 QTZ327779:QUB327784 RDV327779:RDX327784 RNR327779:RNT327784 RXN327779:RXP327784 SHJ327779:SHL327784 SRF327779:SRH327784 TBB327779:TBD327784 TKX327779:TKZ327784 TUT327779:TUV327784 UEP327779:UER327784 UOL327779:UON327784 UYH327779:UYJ327784 VID327779:VIF327784 VRZ327779:VSB327784 WBV327779:WBX327784 WLR327779:WLT327784 WVN327779:WVP327784 F393317:H393322 JB393315:JD393320 SX393315:SZ393320 ACT393315:ACV393320 AMP393315:AMR393320 AWL393315:AWN393320 BGH393315:BGJ393320 BQD393315:BQF393320 BZZ393315:CAB393320 CJV393315:CJX393320 CTR393315:CTT393320 DDN393315:DDP393320 DNJ393315:DNL393320 DXF393315:DXH393320 EHB393315:EHD393320 EQX393315:EQZ393320 FAT393315:FAV393320 FKP393315:FKR393320 FUL393315:FUN393320 GEH393315:GEJ393320 GOD393315:GOF393320 GXZ393315:GYB393320 HHV393315:HHX393320 HRR393315:HRT393320 IBN393315:IBP393320 ILJ393315:ILL393320 IVF393315:IVH393320 JFB393315:JFD393320 JOX393315:JOZ393320 JYT393315:JYV393320 KIP393315:KIR393320 KSL393315:KSN393320 LCH393315:LCJ393320 LMD393315:LMF393320 LVZ393315:LWB393320 MFV393315:MFX393320 MPR393315:MPT393320 MZN393315:MZP393320 NJJ393315:NJL393320 NTF393315:NTH393320 ODB393315:ODD393320 OMX393315:OMZ393320 OWT393315:OWV393320 PGP393315:PGR393320 PQL393315:PQN393320 QAH393315:QAJ393320 QKD393315:QKF393320 QTZ393315:QUB393320 RDV393315:RDX393320 RNR393315:RNT393320 RXN393315:RXP393320 SHJ393315:SHL393320 SRF393315:SRH393320 TBB393315:TBD393320 TKX393315:TKZ393320 TUT393315:TUV393320 UEP393315:UER393320 UOL393315:UON393320 UYH393315:UYJ393320 VID393315:VIF393320 VRZ393315:VSB393320 WBV393315:WBX393320 WLR393315:WLT393320 WVN393315:WVP393320 F458853:H458858 JB458851:JD458856 SX458851:SZ458856 ACT458851:ACV458856 AMP458851:AMR458856 AWL458851:AWN458856 BGH458851:BGJ458856 BQD458851:BQF458856 BZZ458851:CAB458856 CJV458851:CJX458856 CTR458851:CTT458856 DDN458851:DDP458856 DNJ458851:DNL458856 DXF458851:DXH458856 EHB458851:EHD458856 EQX458851:EQZ458856 FAT458851:FAV458856 FKP458851:FKR458856 FUL458851:FUN458856 GEH458851:GEJ458856 GOD458851:GOF458856 GXZ458851:GYB458856 HHV458851:HHX458856 HRR458851:HRT458856 IBN458851:IBP458856 ILJ458851:ILL458856 IVF458851:IVH458856 JFB458851:JFD458856 JOX458851:JOZ458856 JYT458851:JYV458856 KIP458851:KIR458856 KSL458851:KSN458856 LCH458851:LCJ458856 LMD458851:LMF458856 LVZ458851:LWB458856 MFV458851:MFX458856 MPR458851:MPT458856 MZN458851:MZP458856 NJJ458851:NJL458856 NTF458851:NTH458856 ODB458851:ODD458856 OMX458851:OMZ458856 OWT458851:OWV458856 PGP458851:PGR458856 PQL458851:PQN458856 QAH458851:QAJ458856 QKD458851:QKF458856 QTZ458851:QUB458856 RDV458851:RDX458856 RNR458851:RNT458856 RXN458851:RXP458856 SHJ458851:SHL458856 SRF458851:SRH458856 TBB458851:TBD458856 TKX458851:TKZ458856 TUT458851:TUV458856 UEP458851:UER458856 UOL458851:UON458856 UYH458851:UYJ458856 VID458851:VIF458856 VRZ458851:VSB458856 WBV458851:WBX458856 WLR458851:WLT458856 WVN458851:WVP458856 F524389:H524394 JB524387:JD524392 SX524387:SZ524392 ACT524387:ACV524392 AMP524387:AMR524392 AWL524387:AWN524392 BGH524387:BGJ524392 BQD524387:BQF524392 BZZ524387:CAB524392 CJV524387:CJX524392 CTR524387:CTT524392 DDN524387:DDP524392 DNJ524387:DNL524392 DXF524387:DXH524392 EHB524387:EHD524392 EQX524387:EQZ524392 FAT524387:FAV524392 FKP524387:FKR524392 FUL524387:FUN524392 GEH524387:GEJ524392 GOD524387:GOF524392 GXZ524387:GYB524392 HHV524387:HHX524392 HRR524387:HRT524392 IBN524387:IBP524392 ILJ524387:ILL524392 IVF524387:IVH524392 JFB524387:JFD524392 JOX524387:JOZ524392 JYT524387:JYV524392 KIP524387:KIR524392 KSL524387:KSN524392 LCH524387:LCJ524392 LMD524387:LMF524392 LVZ524387:LWB524392 MFV524387:MFX524392 MPR524387:MPT524392 MZN524387:MZP524392 NJJ524387:NJL524392 NTF524387:NTH524392 ODB524387:ODD524392 OMX524387:OMZ524392 OWT524387:OWV524392 PGP524387:PGR524392 PQL524387:PQN524392 QAH524387:QAJ524392 QKD524387:QKF524392 QTZ524387:QUB524392 RDV524387:RDX524392 RNR524387:RNT524392 RXN524387:RXP524392 SHJ524387:SHL524392 SRF524387:SRH524392 TBB524387:TBD524392 TKX524387:TKZ524392 TUT524387:TUV524392 UEP524387:UER524392 UOL524387:UON524392 UYH524387:UYJ524392 VID524387:VIF524392 VRZ524387:VSB524392 WBV524387:WBX524392 WLR524387:WLT524392 WVN524387:WVP524392 F589925:H589930 JB589923:JD589928 SX589923:SZ589928 ACT589923:ACV589928 AMP589923:AMR589928 AWL589923:AWN589928 BGH589923:BGJ589928 BQD589923:BQF589928 BZZ589923:CAB589928 CJV589923:CJX589928 CTR589923:CTT589928 DDN589923:DDP589928 DNJ589923:DNL589928 DXF589923:DXH589928 EHB589923:EHD589928 EQX589923:EQZ589928 FAT589923:FAV589928 FKP589923:FKR589928 FUL589923:FUN589928 GEH589923:GEJ589928 GOD589923:GOF589928 GXZ589923:GYB589928 HHV589923:HHX589928 HRR589923:HRT589928 IBN589923:IBP589928 ILJ589923:ILL589928 IVF589923:IVH589928 JFB589923:JFD589928 JOX589923:JOZ589928 JYT589923:JYV589928 KIP589923:KIR589928 KSL589923:KSN589928 LCH589923:LCJ589928 LMD589923:LMF589928 LVZ589923:LWB589928 MFV589923:MFX589928 MPR589923:MPT589928 MZN589923:MZP589928 NJJ589923:NJL589928 NTF589923:NTH589928 ODB589923:ODD589928 OMX589923:OMZ589928 OWT589923:OWV589928 PGP589923:PGR589928 PQL589923:PQN589928 QAH589923:QAJ589928 QKD589923:QKF589928 QTZ589923:QUB589928 RDV589923:RDX589928 RNR589923:RNT589928 RXN589923:RXP589928 SHJ589923:SHL589928 SRF589923:SRH589928 TBB589923:TBD589928 TKX589923:TKZ589928 TUT589923:TUV589928 UEP589923:UER589928 UOL589923:UON589928 UYH589923:UYJ589928 VID589923:VIF589928 VRZ589923:VSB589928 WBV589923:WBX589928 WLR589923:WLT589928 WVN589923:WVP589928 F655461:H655466 JB655459:JD655464 SX655459:SZ655464 ACT655459:ACV655464 AMP655459:AMR655464 AWL655459:AWN655464 BGH655459:BGJ655464 BQD655459:BQF655464 BZZ655459:CAB655464 CJV655459:CJX655464 CTR655459:CTT655464 DDN655459:DDP655464 DNJ655459:DNL655464 DXF655459:DXH655464 EHB655459:EHD655464 EQX655459:EQZ655464 FAT655459:FAV655464 FKP655459:FKR655464 FUL655459:FUN655464 GEH655459:GEJ655464 GOD655459:GOF655464 GXZ655459:GYB655464 HHV655459:HHX655464 HRR655459:HRT655464 IBN655459:IBP655464 ILJ655459:ILL655464 IVF655459:IVH655464 JFB655459:JFD655464 JOX655459:JOZ655464 JYT655459:JYV655464 KIP655459:KIR655464 KSL655459:KSN655464 LCH655459:LCJ655464 LMD655459:LMF655464 LVZ655459:LWB655464 MFV655459:MFX655464 MPR655459:MPT655464 MZN655459:MZP655464 NJJ655459:NJL655464 NTF655459:NTH655464 ODB655459:ODD655464 OMX655459:OMZ655464 OWT655459:OWV655464 PGP655459:PGR655464 PQL655459:PQN655464 QAH655459:QAJ655464 QKD655459:QKF655464 QTZ655459:QUB655464 RDV655459:RDX655464 RNR655459:RNT655464 RXN655459:RXP655464 SHJ655459:SHL655464 SRF655459:SRH655464 TBB655459:TBD655464 TKX655459:TKZ655464 TUT655459:TUV655464 UEP655459:UER655464 UOL655459:UON655464 UYH655459:UYJ655464 VID655459:VIF655464 VRZ655459:VSB655464 WBV655459:WBX655464 WLR655459:WLT655464 WVN655459:WVP655464 F720997:H721002 JB720995:JD721000 SX720995:SZ721000 ACT720995:ACV721000 AMP720995:AMR721000 AWL720995:AWN721000 BGH720995:BGJ721000 BQD720995:BQF721000 BZZ720995:CAB721000 CJV720995:CJX721000 CTR720995:CTT721000 DDN720995:DDP721000 DNJ720995:DNL721000 DXF720995:DXH721000 EHB720995:EHD721000 EQX720995:EQZ721000 FAT720995:FAV721000 FKP720995:FKR721000 FUL720995:FUN721000 GEH720995:GEJ721000 GOD720995:GOF721000 GXZ720995:GYB721000 HHV720995:HHX721000 HRR720995:HRT721000 IBN720995:IBP721000 ILJ720995:ILL721000 IVF720995:IVH721000 JFB720995:JFD721000 JOX720995:JOZ721000 JYT720995:JYV721000 KIP720995:KIR721000 KSL720995:KSN721000 LCH720995:LCJ721000 LMD720995:LMF721000 LVZ720995:LWB721000 MFV720995:MFX721000 MPR720995:MPT721000 MZN720995:MZP721000 NJJ720995:NJL721000 NTF720995:NTH721000 ODB720995:ODD721000 OMX720995:OMZ721000 OWT720995:OWV721000 PGP720995:PGR721000 PQL720995:PQN721000 QAH720995:QAJ721000 QKD720995:QKF721000 QTZ720995:QUB721000 RDV720995:RDX721000 RNR720995:RNT721000 RXN720995:RXP721000 SHJ720995:SHL721000 SRF720995:SRH721000 TBB720995:TBD721000 TKX720995:TKZ721000 TUT720995:TUV721000 UEP720995:UER721000 UOL720995:UON721000 UYH720995:UYJ721000 VID720995:VIF721000 VRZ720995:VSB721000 WBV720995:WBX721000 WLR720995:WLT721000 WVN720995:WVP721000 F786533:H786538 JB786531:JD786536 SX786531:SZ786536 ACT786531:ACV786536 AMP786531:AMR786536 AWL786531:AWN786536 BGH786531:BGJ786536 BQD786531:BQF786536 BZZ786531:CAB786536 CJV786531:CJX786536 CTR786531:CTT786536 DDN786531:DDP786536 DNJ786531:DNL786536 DXF786531:DXH786536 EHB786531:EHD786536 EQX786531:EQZ786536 FAT786531:FAV786536 FKP786531:FKR786536 FUL786531:FUN786536 GEH786531:GEJ786536 GOD786531:GOF786536 GXZ786531:GYB786536 HHV786531:HHX786536 HRR786531:HRT786536 IBN786531:IBP786536 ILJ786531:ILL786536 IVF786531:IVH786536 JFB786531:JFD786536 JOX786531:JOZ786536 JYT786531:JYV786536 KIP786531:KIR786536 KSL786531:KSN786536 LCH786531:LCJ786536 LMD786531:LMF786536 LVZ786531:LWB786536 MFV786531:MFX786536 MPR786531:MPT786536 MZN786531:MZP786536 NJJ786531:NJL786536 NTF786531:NTH786536 ODB786531:ODD786536 OMX786531:OMZ786536 OWT786531:OWV786536 PGP786531:PGR786536 PQL786531:PQN786536 QAH786531:QAJ786536 QKD786531:QKF786536 QTZ786531:QUB786536 RDV786531:RDX786536 RNR786531:RNT786536 RXN786531:RXP786536 SHJ786531:SHL786536 SRF786531:SRH786536 TBB786531:TBD786536 TKX786531:TKZ786536 TUT786531:TUV786536 UEP786531:UER786536 UOL786531:UON786536 UYH786531:UYJ786536 VID786531:VIF786536 VRZ786531:VSB786536 WBV786531:WBX786536 WLR786531:WLT786536 WVN786531:WVP786536 F852069:H852074 JB852067:JD852072 SX852067:SZ852072 ACT852067:ACV852072 AMP852067:AMR852072 AWL852067:AWN852072 BGH852067:BGJ852072 BQD852067:BQF852072 BZZ852067:CAB852072 CJV852067:CJX852072 CTR852067:CTT852072 DDN852067:DDP852072 DNJ852067:DNL852072 DXF852067:DXH852072 EHB852067:EHD852072 EQX852067:EQZ852072 FAT852067:FAV852072 FKP852067:FKR852072 FUL852067:FUN852072 GEH852067:GEJ852072 GOD852067:GOF852072 GXZ852067:GYB852072 HHV852067:HHX852072 HRR852067:HRT852072 IBN852067:IBP852072 ILJ852067:ILL852072 IVF852067:IVH852072 JFB852067:JFD852072 JOX852067:JOZ852072 JYT852067:JYV852072 KIP852067:KIR852072 KSL852067:KSN852072 LCH852067:LCJ852072 LMD852067:LMF852072 LVZ852067:LWB852072 MFV852067:MFX852072 MPR852067:MPT852072 MZN852067:MZP852072 NJJ852067:NJL852072 NTF852067:NTH852072 ODB852067:ODD852072 OMX852067:OMZ852072 OWT852067:OWV852072 PGP852067:PGR852072 PQL852067:PQN852072 QAH852067:QAJ852072 QKD852067:QKF852072 QTZ852067:QUB852072 RDV852067:RDX852072 RNR852067:RNT852072 RXN852067:RXP852072 SHJ852067:SHL852072 SRF852067:SRH852072 TBB852067:TBD852072 TKX852067:TKZ852072 TUT852067:TUV852072 UEP852067:UER852072 UOL852067:UON852072 UYH852067:UYJ852072 VID852067:VIF852072 VRZ852067:VSB852072 WBV852067:WBX852072 WLR852067:WLT852072 WVN852067:WVP852072 F917605:H917610 JB917603:JD917608 SX917603:SZ917608 ACT917603:ACV917608 AMP917603:AMR917608 AWL917603:AWN917608 BGH917603:BGJ917608 BQD917603:BQF917608 BZZ917603:CAB917608 CJV917603:CJX917608 CTR917603:CTT917608 DDN917603:DDP917608 DNJ917603:DNL917608 DXF917603:DXH917608 EHB917603:EHD917608 EQX917603:EQZ917608 FAT917603:FAV917608 FKP917603:FKR917608 FUL917603:FUN917608 GEH917603:GEJ917608 GOD917603:GOF917608 GXZ917603:GYB917608 HHV917603:HHX917608 HRR917603:HRT917608 IBN917603:IBP917608 ILJ917603:ILL917608 IVF917603:IVH917608 JFB917603:JFD917608 JOX917603:JOZ917608 JYT917603:JYV917608 KIP917603:KIR917608 KSL917603:KSN917608 LCH917603:LCJ917608 LMD917603:LMF917608 LVZ917603:LWB917608 MFV917603:MFX917608 MPR917603:MPT917608 MZN917603:MZP917608 NJJ917603:NJL917608 NTF917603:NTH917608 ODB917603:ODD917608 OMX917603:OMZ917608 OWT917603:OWV917608 PGP917603:PGR917608 PQL917603:PQN917608 QAH917603:QAJ917608 QKD917603:QKF917608 QTZ917603:QUB917608 RDV917603:RDX917608 RNR917603:RNT917608 RXN917603:RXP917608 SHJ917603:SHL917608 SRF917603:SRH917608 TBB917603:TBD917608 TKX917603:TKZ917608 TUT917603:TUV917608 UEP917603:UER917608 UOL917603:UON917608 UYH917603:UYJ917608 VID917603:VIF917608 VRZ917603:VSB917608 WBV917603:WBX917608 WLR917603:WLT917608 WVN917603:WVP917608 F983141:H983146 JB983139:JD983144 SX983139:SZ983144 ACT983139:ACV983144 AMP983139:AMR983144 AWL983139:AWN983144 BGH983139:BGJ983144 BQD983139:BQF983144 BZZ983139:CAB983144 CJV983139:CJX983144 CTR983139:CTT983144 DDN983139:DDP983144 DNJ983139:DNL983144 DXF983139:DXH983144 EHB983139:EHD983144 EQX983139:EQZ983144 FAT983139:FAV983144 FKP983139:FKR983144 FUL983139:FUN983144 GEH983139:GEJ983144 GOD983139:GOF983144 GXZ983139:GYB983144 HHV983139:HHX983144 HRR983139:HRT983144 IBN983139:IBP983144 ILJ983139:ILL983144 IVF983139:IVH983144 JFB983139:JFD983144 JOX983139:JOZ983144 JYT983139:JYV983144 KIP983139:KIR983144 KSL983139:KSN983144 LCH983139:LCJ983144 LMD983139:LMF983144 LVZ983139:LWB983144 MFV983139:MFX983144 MPR983139:MPT983144 MZN983139:MZP983144 NJJ983139:NJL983144 NTF983139:NTH983144 ODB983139:ODD983144 OMX983139:OMZ983144 OWT983139:OWV983144 PGP983139:PGR983144 PQL983139:PQN983144 QAH983139:QAJ983144 QKD983139:QKF983144 QTZ983139:QUB983144 RDV983139:RDX983144 RNR983139:RNT983144 RXN983139:RXP983144 SHJ983139:SHL983144 SRF983139:SRH983144 TBB983139:TBD983144 TKX983139:TKZ983144 TUT983139:TUV983144 UEP983139:UER983144 UOL983139:UON983144 UYH983139:UYJ983144 VID983139:VIF983144 VRZ983139:VSB983144 WBV983139:WBX983144 WLR983139:WLT983144 WVN120:WVP121 WLR120:WLT121 WBV120:WBX121 VRZ120:VSB121 VID120:VIF121 UYH120:UYJ121 UOL120:UON121 UEP120:UER121 TUT120:TUV121 TKX120:TKZ121 TBB120:TBD121 SRF120:SRH121 SHJ120:SHL121 RXN120:RXP121 RNR120:RNT121 RDV120:RDX121 QTZ120:QUB121 QKD120:QKF121 QAH120:QAJ121 PQL120:PQN121 PGP120:PGR121 OWT120:OWV121 OMX120:OMZ121 ODB120:ODD121 NTF120:NTH121 NJJ120:NJL121 MZN120:MZP121 MPR120:MPT121 MFV120:MFX121 LVZ120:LWB121 LMD120:LMF121 LCH120:LCJ121 KSL120:KSN121 KIP120:KIR121 JYT120:JYV121 JOX120:JOZ121 JFB120:JFD121 IVF120:IVH121 ILJ120:ILL121 IBN120:IBP121 HRR120:HRT121 HHV120:HHX121 GXZ120:GYB121 GOD120:GOF121 GEH120:GEJ121 FUL120:FUN121 FKP120:FKR121 FAT120:FAV121 EQX120:EQZ121 EHB120:EHD121 DXF120:DXH121 DNJ120:DNL121 DDN120:DDP121 CTR120:CTT121 CJV120:CJX121 BZZ120:CAB121 BQD120:BQF121 BGH120:BGJ121 AWL120:AWN121 AMP120:AMR121 ACT120:ACV121 SX120:SZ121 JB120:JD121 F120:H121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/>
  <cols>
    <col min="1" max="1" width="2" style="5" customWidth="1"/>
    <col min="2" max="2" width="4.21875" style="5" customWidth="1"/>
    <col min="3" max="3" width="18.33203125" style="5" customWidth="1"/>
    <col min="4" max="4" width="36.21875" style="5" customWidth="1"/>
    <col min="5" max="5" width="32.77734375" style="5" customWidth="1"/>
    <col min="6" max="16384" width="9" style="5"/>
  </cols>
  <sheetData>
    <row r="1" spans="1:10" ht="13.5" customHeight="1">
      <c r="A1" s="629" t="s">
        <v>808</v>
      </c>
    </row>
    <row r="4" spans="1:10" ht="57" customHeight="1">
      <c r="B4" s="854" t="s">
        <v>261</v>
      </c>
      <c r="C4" s="854"/>
      <c r="D4" s="854"/>
      <c r="E4" s="854"/>
    </row>
    <row r="5" spans="1:10" ht="9.75" customHeight="1">
      <c r="B5" s="427"/>
      <c r="C5" s="427"/>
      <c r="D5" s="427"/>
      <c r="E5" s="427"/>
    </row>
    <row r="6" spans="1:10" ht="25.95" customHeight="1">
      <c r="B6" s="427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</row>
    <row r="7" spans="1:10" ht="15" customHeight="1">
      <c r="B7" s="366"/>
      <c r="C7" s="13" t="str">
        <f>'Основная форма'!$F$10</f>
        <v>НОМЕР:</v>
      </c>
      <c r="D7" s="423" t="str">
        <f>'Основная форма'!$G$10</f>
        <v>ПКО-01-21</v>
      </c>
      <c r="E7" s="366"/>
    </row>
    <row r="8" spans="1:10" ht="26.4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6"/>
    </row>
    <row r="9" spans="1:10" ht="15" customHeight="1"/>
    <row r="10" spans="1:10" ht="17.25" customHeight="1" thickBot="1">
      <c r="B10" s="868" t="s">
        <v>764</v>
      </c>
      <c r="C10" s="868"/>
      <c r="D10" s="868"/>
      <c r="E10" s="868"/>
      <c r="J10" s="566"/>
    </row>
    <row r="11" spans="1:10" ht="12.75" customHeight="1">
      <c r="B11" s="1054" t="s">
        <v>262</v>
      </c>
      <c r="C11" s="1052" t="s">
        <v>531</v>
      </c>
      <c r="D11" s="1052" t="s">
        <v>532</v>
      </c>
      <c r="E11" s="1052" t="s">
        <v>533</v>
      </c>
    </row>
    <row r="12" spans="1:10" ht="7.5" customHeight="1" thickBot="1">
      <c r="B12" s="1055"/>
      <c r="C12" s="1053"/>
      <c r="D12" s="1053"/>
      <c r="E12" s="1053"/>
    </row>
    <row r="13" spans="1:10" ht="13.5" customHeight="1" thickTop="1">
      <c r="B13" s="376"/>
      <c r="C13" s="171"/>
      <c r="D13" s="171"/>
      <c r="E13" s="171"/>
    </row>
    <row r="14" spans="1:10" ht="13.5" customHeight="1">
      <c r="B14" s="377"/>
      <c r="C14" s="171"/>
      <c r="D14" s="171"/>
      <c r="E14" s="171"/>
    </row>
    <row r="15" spans="1:10" ht="13.5" customHeight="1">
      <c r="B15" s="377"/>
      <c r="C15" s="171"/>
      <c r="D15" s="171"/>
      <c r="E15" s="171"/>
    </row>
    <row r="16" spans="1:10" ht="13.5" customHeight="1">
      <c r="B16" s="378"/>
      <c r="C16" s="171"/>
      <c r="D16" s="171"/>
      <c r="E16" s="171"/>
    </row>
    <row r="17" spans="2:5" ht="13.5" customHeight="1">
      <c r="B17" s="377"/>
      <c r="C17" s="171"/>
      <c r="D17" s="171"/>
      <c r="E17" s="171"/>
    </row>
    <row r="18" spans="2:5" ht="13.5" customHeight="1">
      <c r="B18" s="377"/>
      <c r="C18" s="171"/>
      <c r="D18" s="171"/>
      <c r="E18" s="171"/>
    </row>
    <row r="19" spans="2:5" ht="13.5" customHeight="1">
      <c r="B19" s="378"/>
      <c r="C19" s="171"/>
      <c r="D19" s="171"/>
      <c r="E19" s="171"/>
    </row>
    <row r="20" spans="2:5" ht="13.5" customHeight="1">
      <c r="B20" s="379"/>
      <c r="C20" s="171"/>
      <c r="D20" s="171"/>
      <c r="E20" s="171"/>
    </row>
    <row r="21" spans="2:5" ht="13.5" customHeight="1">
      <c r="B21" s="377"/>
      <c r="C21" s="171"/>
      <c r="D21" s="171"/>
      <c r="E21" s="171"/>
    </row>
    <row r="22" spans="2:5" ht="13.5" customHeight="1">
      <c r="B22" s="377"/>
      <c r="C22" s="171"/>
      <c r="D22" s="171"/>
      <c r="E22" s="171"/>
    </row>
    <row r="23" spans="2:5" ht="13.5" customHeight="1">
      <c r="B23" s="377"/>
      <c r="C23" s="171"/>
      <c r="D23" s="171"/>
      <c r="E23" s="171"/>
    </row>
    <row r="24" spans="2:5" ht="13.5" customHeight="1">
      <c r="B24" s="378"/>
      <c r="C24" s="171"/>
      <c r="D24" s="171"/>
      <c r="E24" s="171"/>
    </row>
    <row r="25" spans="2:5" ht="13.5" customHeight="1">
      <c r="B25" s="377"/>
      <c r="C25" s="171"/>
      <c r="D25" s="171"/>
      <c r="E25" s="171"/>
    </row>
    <row r="26" spans="2:5" ht="13.5" customHeight="1">
      <c r="B26" s="377"/>
      <c r="C26" s="171"/>
      <c r="D26" s="171"/>
      <c r="E26" s="171"/>
    </row>
    <row r="27" spans="2:5" ht="13.5" customHeight="1">
      <c r="B27" s="377"/>
      <c r="C27" s="171"/>
      <c r="D27" s="171"/>
      <c r="E27" s="171"/>
    </row>
    <row r="28" spans="2:5" ht="13.5" customHeight="1">
      <c r="B28" s="378"/>
      <c r="C28" s="171"/>
      <c r="D28" s="171"/>
      <c r="E28" s="171"/>
    </row>
    <row r="29" spans="2:5" ht="13.5" customHeight="1">
      <c r="B29" s="377"/>
      <c r="C29" s="171"/>
      <c r="D29" s="171"/>
      <c r="E29" s="171"/>
    </row>
    <row r="30" spans="2:5" ht="13.5" customHeight="1">
      <c r="B30" s="377"/>
      <c r="C30" s="171"/>
      <c r="D30" s="171"/>
      <c r="E30" s="171"/>
    </row>
    <row r="31" spans="2:5" ht="13.5" customHeight="1">
      <c r="B31" s="167"/>
      <c r="C31" s="171"/>
      <c r="D31" s="171"/>
      <c r="E31" s="171"/>
    </row>
    <row r="32" spans="2:5" ht="13.5" customHeight="1">
      <c r="B32" s="170"/>
      <c r="C32" s="171"/>
      <c r="D32" s="171"/>
      <c r="E32" s="171"/>
    </row>
    <row r="33" spans="2:5" ht="13.5" customHeight="1">
      <c r="B33" s="170"/>
      <c r="C33" s="171"/>
      <c r="D33" s="171"/>
      <c r="E33" s="171"/>
    </row>
    <row r="34" spans="2:5" ht="13.5" customHeight="1">
      <c r="B34" s="167"/>
      <c r="C34" s="171"/>
      <c r="D34" s="171"/>
      <c r="E34" s="171"/>
    </row>
    <row r="35" spans="2:5" ht="13.5" customHeight="1">
      <c r="B35" s="170"/>
      <c r="C35" s="171"/>
      <c r="D35" s="171"/>
      <c r="E35" s="171"/>
    </row>
    <row r="36" spans="2:5" ht="13.5" customHeight="1">
      <c r="B36" s="170"/>
      <c r="C36" s="171"/>
      <c r="D36" s="171"/>
      <c r="E36" s="171"/>
    </row>
    <row r="37" spans="2:5" ht="13.5" customHeight="1">
      <c r="B37" s="167"/>
      <c r="C37" s="171"/>
      <c r="D37" s="171"/>
      <c r="E37" s="171"/>
    </row>
    <row r="38" spans="2:5" ht="13.5" customHeight="1">
      <c r="B38" s="170"/>
      <c r="C38" s="171"/>
      <c r="D38" s="171"/>
      <c r="E38" s="171"/>
    </row>
    <row r="39" spans="2:5" ht="13.5" customHeight="1">
      <c r="B39" s="170"/>
      <c r="C39" s="171"/>
      <c r="D39" s="171"/>
      <c r="E39" s="171"/>
    </row>
    <row r="40" spans="2:5" ht="13.5" customHeight="1">
      <c r="B40" s="167"/>
      <c r="C40" s="171"/>
      <c r="D40" s="171"/>
      <c r="E40" s="171"/>
    </row>
    <row r="41" spans="2:5" ht="13.5" customHeight="1">
      <c r="B41" s="170"/>
      <c r="C41" s="171"/>
      <c r="D41" s="171"/>
      <c r="E41" s="171"/>
    </row>
    <row r="42" spans="2:5" ht="13.5" customHeight="1">
      <c r="B42" s="170"/>
      <c r="C42" s="171"/>
      <c r="D42" s="171"/>
      <c r="E42" s="171"/>
    </row>
    <row r="43" spans="2:5" ht="13.5" customHeight="1">
      <c r="B43" s="167"/>
      <c r="C43" s="171"/>
      <c r="D43" s="171"/>
      <c r="E43" s="171"/>
    </row>
    <row r="44" spans="2:5" ht="13.5" customHeight="1">
      <c r="B44" s="170"/>
      <c r="C44" s="171"/>
      <c r="D44" s="171"/>
      <c r="E44" s="171"/>
    </row>
    <row r="45" spans="2:5" ht="13.5" customHeight="1">
      <c r="B45" s="170"/>
      <c r="C45" s="171"/>
      <c r="D45" s="171"/>
      <c r="E45" s="171"/>
    </row>
    <row r="46" spans="2:5" ht="13.5" customHeight="1">
      <c r="B46" s="167"/>
      <c r="C46" s="171"/>
      <c r="D46" s="171"/>
      <c r="E46" s="171"/>
    </row>
    <row r="47" spans="2:5" ht="13.5" customHeight="1">
      <c r="B47" s="170"/>
      <c r="C47" s="171"/>
      <c r="D47" s="171"/>
      <c r="E47" s="171"/>
    </row>
    <row r="48" spans="2:5" ht="13.5" customHeight="1" thickBot="1">
      <c r="B48" s="380"/>
      <c r="C48" s="381"/>
      <c r="D48" s="381"/>
      <c r="E48" s="381"/>
    </row>
    <row r="49" spans="2:15" ht="13.5" customHeight="1">
      <c r="B49" s="386" t="s">
        <v>534</v>
      </c>
      <c r="C49" s="382"/>
      <c r="D49" s="382"/>
      <c r="E49" s="382"/>
    </row>
    <row r="50" spans="2:15" ht="13.5" customHeight="1">
      <c r="B50" s="383"/>
      <c r="C50" s="384"/>
      <c r="D50" s="384"/>
      <c r="E50" s="384"/>
    </row>
    <row r="51" spans="2:15" ht="59.25" customHeight="1">
      <c r="B51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742"/>
      <c r="D51" s="742"/>
      <c r="E51" s="742"/>
      <c r="F51" s="575"/>
      <c r="G51" s="575"/>
      <c r="H51" s="575"/>
      <c r="I51" s="575"/>
      <c r="J51" s="575"/>
      <c r="K51" s="575"/>
      <c r="L51" s="575"/>
      <c r="M51" s="575"/>
      <c r="N51" s="575"/>
      <c r="O51" s="575"/>
    </row>
    <row r="52" spans="2:15" ht="13.5" customHeight="1">
      <c r="B52" s="385"/>
      <c r="C52" s="385"/>
      <c r="D52" s="385"/>
      <c r="E52" s="385"/>
      <c r="F52" s="385"/>
      <c r="G52" s="385"/>
    </row>
    <row r="53" spans="2:15" ht="13.5" customHeight="1">
      <c r="B53" s="385"/>
      <c r="C53" s="385"/>
      <c r="D53" s="385"/>
      <c r="E53" s="385"/>
      <c r="F53" s="385"/>
      <c r="G53" s="385"/>
    </row>
    <row r="54" spans="2:15" ht="13.5" customHeight="1">
      <c r="B54" s="385"/>
      <c r="C54" s="385"/>
      <c r="D54" s="385"/>
      <c r="E54" s="385"/>
      <c r="F54" s="385"/>
      <c r="G54" s="385"/>
    </row>
  </sheetData>
  <mergeCells count="8">
    <mergeCell ref="B51:E51"/>
    <mergeCell ref="B4:E4"/>
    <mergeCell ref="B10:E10"/>
    <mergeCell ref="C11:C12"/>
    <mergeCell ref="D11:D12"/>
    <mergeCell ref="E11:E12"/>
    <mergeCell ref="B11:B12"/>
    <mergeCell ref="D6:E6"/>
  </mergeCells>
  <hyperlinks>
    <hyperlink ref="A1" location="'Основная форма'!H154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/>
  <cols>
    <col min="1" max="1" width="2" style="5" customWidth="1"/>
    <col min="2" max="2" width="4.21875" style="5" bestFit="1" customWidth="1"/>
    <col min="3" max="3" width="19.44140625" style="5" customWidth="1"/>
    <col min="4" max="7" width="18.88671875" style="5" customWidth="1"/>
    <col min="8" max="8" width="19.6640625" style="5" customWidth="1"/>
    <col min="9" max="16384" width="9" style="5"/>
  </cols>
  <sheetData>
    <row r="1" spans="1:8" ht="13.5" customHeight="1">
      <c r="A1" s="629" t="s">
        <v>808</v>
      </c>
    </row>
    <row r="4" spans="1:8" ht="28.95" customHeight="1">
      <c r="B4" s="854" t="s">
        <v>261</v>
      </c>
      <c r="C4" s="854"/>
      <c r="D4" s="854"/>
      <c r="E4" s="854"/>
      <c r="F4" s="854"/>
      <c r="G4" s="854"/>
      <c r="H4" s="854"/>
    </row>
    <row r="5" spans="1:8" ht="12.75" customHeight="1">
      <c r="B5" s="427"/>
      <c r="C5" s="427"/>
      <c r="D5" s="427"/>
      <c r="E5" s="427"/>
      <c r="F5" s="427"/>
      <c r="G5" s="427"/>
      <c r="H5" s="427"/>
    </row>
    <row r="6" spans="1:8" ht="30" customHeight="1">
      <c r="B6" s="427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  <c r="F6" s="860"/>
      <c r="G6" s="860"/>
      <c r="H6" s="427"/>
    </row>
    <row r="7" spans="1:8" ht="15" customHeight="1">
      <c r="B7" s="366"/>
      <c r="C7" s="13" t="str">
        <f>'Основная форма'!$F$10</f>
        <v>НОМЕР:</v>
      </c>
      <c r="D7" s="423" t="str">
        <f>'Основная форма'!$G$10</f>
        <v>ПКО-01-21</v>
      </c>
      <c r="E7" s="366"/>
      <c r="F7" s="366"/>
      <c r="G7" s="366"/>
      <c r="H7" s="366"/>
    </row>
    <row r="8" spans="1:8" ht="25.2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6"/>
      <c r="F8" s="536"/>
      <c r="G8" s="536"/>
      <c r="H8" s="536"/>
    </row>
    <row r="9" spans="1:8" ht="15" customHeight="1"/>
    <row r="10" spans="1:8" ht="17.25" customHeight="1" thickBot="1">
      <c r="B10" s="868" t="s">
        <v>535</v>
      </c>
      <c r="C10" s="868"/>
      <c r="D10" s="868"/>
      <c r="E10" s="868"/>
      <c r="F10" s="868"/>
      <c r="G10" s="868"/>
      <c r="H10" s="868"/>
    </row>
    <row r="11" spans="1:8" ht="17.25" customHeight="1">
      <c r="B11" s="1054" t="s">
        <v>262</v>
      </c>
      <c r="C11" s="1052" t="s">
        <v>538</v>
      </c>
      <c r="D11" s="1052" t="s">
        <v>539</v>
      </c>
      <c r="E11" s="1052" t="s">
        <v>536</v>
      </c>
      <c r="F11" s="1052" t="s">
        <v>540</v>
      </c>
      <c r="G11" s="1052" t="s">
        <v>541</v>
      </c>
      <c r="H11" s="1058" t="s">
        <v>537</v>
      </c>
    </row>
    <row r="12" spans="1:8" ht="45" customHeight="1" thickBot="1">
      <c r="B12" s="1055"/>
      <c r="C12" s="1053"/>
      <c r="D12" s="1053"/>
      <c r="E12" s="1053"/>
      <c r="F12" s="1053"/>
      <c r="G12" s="1053"/>
      <c r="H12" s="1059"/>
    </row>
    <row r="13" spans="1:8" ht="13.5" customHeight="1" thickTop="1">
      <c r="B13" s="376"/>
      <c r="C13" s="171"/>
      <c r="D13" s="171"/>
      <c r="E13" s="171"/>
      <c r="F13" s="171"/>
      <c r="G13" s="171"/>
      <c r="H13" s="387"/>
    </row>
    <row r="14" spans="1:8" ht="13.5" customHeight="1">
      <c r="B14" s="377"/>
      <c r="C14" s="171"/>
      <c r="D14" s="171"/>
      <c r="E14" s="171"/>
      <c r="F14" s="171"/>
      <c r="G14" s="171"/>
      <c r="H14" s="387"/>
    </row>
    <row r="15" spans="1:8" ht="13.5" customHeight="1">
      <c r="B15" s="377"/>
      <c r="C15" s="171"/>
      <c r="D15" s="171"/>
      <c r="E15" s="171"/>
      <c r="F15" s="171"/>
      <c r="G15" s="171"/>
      <c r="H15" s="387"/>
    </row>
    <row r="16" spans="1:8" ht="13.5" customHeight="1">
      <c r="B16" s="378"/>
      <c r="C16" s="171"/>
      <c r="D16" s="171"/>
      <c r="E16" s="171"/>
      <c r="F16" s="171"/>
      <c r="G16" s="171"/>
      <c r="H16" s="387"/>
    </row>
    <row r="17" spans="2:8" ht="13.5" customHeight="1">
      <c r="B17" s="377"/>
      <c r="C17" s="171"/>
      <c r="D17" s="171"/>
      <c r="E17" s="171"/>
      <c r="F17" s="171"/>
      <c r="G17" s="171"/>
      <c r="H17" s="387"/>
    </row>
    <row r="18" spans="2:8" ht="13.5" customHeight="1">
      <c r="B18" s="377"/>
      <c r="C18" s="171"/>
      <c r="D18" s="171"/>
      <c r="E18" s="171"/>
      <c r="F18" s="171"/>
      <c r="G18" s="171"/>
      <c r="H18" s="387"/>
    </row>
    <row r="19" spans="2:8" ht="13.5" customHeight="1">
      <c r="B19" s="378"/>
      <c r="C19" s="171"/>
      <c r="D19" s="171"/>
      <c r="E19" s="171"/>
      <c r="F19" s="171"/>
      <c r="G19" s="171"/>
      <c r="H19" s="387"/>
    </row>
    <row r="20" spans="2:8" ht="13.5" customHeight="1">
      <c r="B20" s="379"/>
      <c r="C20" s="171"/>
      <c r="D20" s="171"/>
      <c r="E20" s="171"/>
      <c r="F20" s="171"/>
      <c r="G20" s="171"/>
      <c r="H20" s="387"/>
    </row>
    <row r="21" spans="2:8" ht="13.5" customHeight="1">
      <c r="B21" s="377"/>
      <c r="C21" s="171"/>
      <c r="D21" s="171"/>
      <c r="E21" s="171"/>
      <c r="F21" s="171"/>
      <c r="G21" s="171"/>
      <c r="H21" s="387"/>
    </row>
    <row r="22" spans="2:8" ht="13.5" customHeight="1">
      <c r="B22" s="377"/>
      <c r="C22" s="171"/>
      <c r="D22" s="171"/>
      <c r="E22" s="171"/>
      <c r="F22" s="171"/>
      <c r="G22" s="171"/>
      <c r="H22" s="387"/>
    </row>
    <row r="23" spans="2:8" ht="13.5" customHeight="1">
      <c r="B23" s="377"/>
      <c r="C23" s="171"/>
      <c r="D23" s="171"/>
      <c r="E23" s="171"/>
      <c r="F23" s="171"/>
      <c r="G23" s="171"/>
      <c r="H23" s="387"/>
    </row>
    <row r="24" spans="2:8" ht="13.5" customHeight="1">
      <c r="B24" s="378"/>
      <c r="C24" s="171"/>
      <c r="D24" s="171"/>
      <c r="E24" s="171"/>
      <c r="F24" s="171"/>
      <c r="G24" s="171"/>
      <c r="H24" s="387"/>
    </row>
    <row r="25" spans="2:8" ht="13.5" customHeight="1">
      <c r="B25" s="377"/>
      <c r="C25" s="171"/>
      <c r="D25" s="171"/>
      <c r="E25" s="171"/>
      <c r="F25" s="171"/>
      <c r="G25" s="171"/>
      <c r="H25" s="387"/>
    </row>
    <row r="26" spans="2:8" ht="13.5" customHeight="1">
      <c r="B26" s="377"/>
      <c r="C26" s="171"/>
      <c r="D26" s="171"/>
      <c r="E26" s="171"/>
      <c r="F26" s="171"/>
      <c r="G26" s="171"/>
      <c r="H26" s="387"/>
    </row>
    <row r="27" spans="2:8" ht="13.5" customHeight="1">
      <c r="B27" s="377"/>
      <c r="C27" s="171"/>
      <c r="D27" s="171"/>
      <c r="E27" s="171"/>
      <c r="F27" s="171"/>
      <c r="G27" s="171"/>
      <c r="H27" s="387"/>
    </row>
    <row r="28" spans="2:8" ht="13.5" customHeight="1">
      <c r="B28" s="378"/>
      <c r="C28" s="171"/>
      <c r="D28" s="171"/>
      <c r="E28" s="171"/>
      <c r="F28" s="171"/>
      <c r="G28" s="171"/>
      <c r="H28" s="387"/>
    </row>
    <row r="29" spans="2:8" ht="13.5" customHeight="1">
      <c r="B29" s="377"/>
      <c r="C29" s="171"/>
      <c r="D29" s="171"/>
      <c r="E29" s="171"/>
      <c r="F29" s="171"/>
      <c r="G29" s="171"/>
      <c r="H29" s="387"/>
    </row>
    <row r="30" spans="2:8" ht="13.5" customHeight="1">
      <c r="B30" s="377"/>
      <c r="C30" s="171"/>
      <c r="D30" s="171"/>
      <c r="E30" s="171"/>
      <c r="F30" s="171"/>
      <c r="G30" s="171"/>
      <c r="H30" s="387"/>
    </row>
    <row r="31" spans="2:8" ht="13.5" customHeight="1">
      <c r="B31" s="167"/>
      <c r="C31" s="171"/>
      <c r="D31" s="171"/>
      <c r="E31" s="171"/>
      <c r="F31" s="171"/>
      <c r="G31" s="171"/>
      <c r="H31" s="387"/>
    </row>
    <row r="32" spans="2:8" ht="13.5" customHeight="1">
      <c r="B32" s="170"/>
      <c r="C32" s="171"/>
      <c r="D32" s="171"/>
      <c r="E32" s="171"/>
      <c r="F32" s="171"/>
      <c r="G32" s="171"/>
      <c r="H32" s="387"/>
    </row>
    <row r="33" spans="2:8" ht="13.5" customHeight="1">
      <c r="B33" s="170"/>
      <c r="C33" s="171"/>
      <c r="D33" s="171"/>
      <c r="E33" s="171"/>
      <c r="F33" s="171"/>
      <c r="G33" s="171"/>
      <c r="H33" s="387"/>
    </row>
    <row r="34" spans="2:8" ht="13.5" customHeight="1">
      <c r="B34" s="167"/>
      <c r="C34" s="171"/>
      <c r="D34" s="171"/>
      <c r="E34" s="171"/>
      <c r="F34" s="171"/>
      <c r="G34" s="171"/>
      <c r="H34" s="387"/>
    </row>
    <row r="35" spans="2:8" ht="13.5" customHeight="1">
      <c r="B35" s="170"/>
      <c r="C35" s="171"/>
      <c r="D35" s="171"/>
      <c r="E35" s="171"/>
      <c r="F35" s="171"/>
      <c r="G35" s="171"/>
      <c r="H35" s="387"/>
    </row>
    <row r="36" spans="2:8" ht="13.5" customHeight="1">
      <c r="B36" s="170"/>
      <c r="C36" s="171"/>
      <c r="D36" s="171"/>
      <c r="E36" s="171"/>
      <c r="F36" s="171"/>
      <c r="G36" s="171"/>
      <c r="H36" s="387"/>
    </row>
    <row r="37" spans="2:8" ht="13.5" customHeight="1">
      <c r="B37" s="167"/>
      <c r="C37" s="171"/>
      <c r="D37" s="171"/>
      <c r="E37" s="171"/>
      <c r="F37" s="171"/>
      <c r="G37" s="171"/>
      <c r="H37" s="387"/>
    </row>
    <row r="38" spans="2:8" ht="13.5" customHeight="1">
      <c r="B38" s="170"/>
      <c r="C38" s="171"/>
      <c r="D38" s="171"/>
      <c r="E38" s="171"/>
      <c r="F38" s="171"/>
      <c r="G38" s="171"/>
      <c r="H38" s="387"/>
    </row>
    <row r="39" spans="2:8" ht="13.5" customHeight="1">
      <c r="B39" s="170"/>
      <c r="C39" s="171"/>
      <c r="D39" s="171"/>
      <c r="E39" s="171"/>
      <c r="F39" s="171"/>
      <c r="G39" s="171"/>
      <c r="H39" s="387"/>
    </row>
    <row r="40" spans="2:8" ht="13.5" customHeight="1">
      <c r="B40" s="167"/>
      <c r="C40" s="171"/>
      <c r="D40" s="171"/>
      <c r="E40" s="171"/>
      <c r="F40" s="171"/>
      <c r="G40" s="171"/>
      <c r="H40" s="387"/>
    </row>
    <row r="41" spans="2:8" ht="13.5" customHeight="1">
      <c r="B41" s="170"/>
      <c r="C41" s="171"/>
      <c r="D41" s="171"/>
      <c r="E41" s="171"/>
      <c r="F41" s="171"/>
      <c r="G41" s="171"/>
      <c r="H41" s="387"/>
    </row>
    <row r="42" spans="2:8" ht="13.5" customHeight="1">
      <c r="B42" s="170"/>
      <c r="C42" s="171"/>
      <c r="D42" s="171"/>
      <c r="E42" s="171"/>
      <c r="F42" s="171"/>
      <c r="G42" s="171"/>
      <c r="H42" s="387"/>
    </row>
    <row r="43" spans="2:8" ht="13.5" customHeight="1">
      <c r="B43" s="167"/>
      <c r="C43" s="171"/>
      <c r="D43" s="171"/>
      <c r="E43" s="171"/>
      <c r="F43" s="171"/>
      <c r="G43" s="171"/>
      <c r="H43" s="387"/>
    </row>
    <row r="44" spans="2:8" ht="13.5" customHeight="1">
      <c r="B44" s="170"/>
      <c r="C44" s="171"/>
      <c r="D44" s="171"/>
      <c r="E44" s="171"/>
      <c r="F44" s="171"/>
      <c r="G44" s="171"/>
      <c r="H44" s="387"/>
    </row>
    <row r="45" spans="2:8" ht="13.5" customHeight="1">
      <c r="B45" s="170"/>
      <c r="C45" s="171"/>
      <c r="D45" s="171"/>
      <c r="E45" s="171"/>
      <c r="F45" s="171"/>
      <c r="G45" s="171"/>
      <c r="H45" s="387"/>
    </row>
    <row r="46" spans="2:8" ht="13.5" customHeight="1">
      <c r="B46" s="167"/>
      <c r="C46" s="171"/>
      <c r="D46" s="171"/>
      <c r="E46" s="171"/>
      <c r="F46" s="171"/>
      <c r="G46" s="171"/>
      <c r="H46" s="387"/>
    </row>
    <row r="47" spans="2:8" ht="13.5" customHeight="1">
      <c r="B47" s="170"/>
      <c r="C47" s="171"/>
      <c r="D47" s="171"/>
      <c r="E47" s="171"/>
      <c r="F47" s="171"/>
      <c r="G47" s="171"/>
      <c r="H47" s="387"/>
    </row>
    <row r="48" spans="2:8" ht="13.5" customHeight="1" thickBot="1">
      <c r="B48" s="173"/>
      <c r="C48" s="388"/>
      <c r="D48" s="388"/>
      <c r="E48" s="388"/>
      <c r="F48" s="388"/>
      <c r="G48" s="388"/>
      <c r="H48" s="389"/>
    </row>
    <row r="49" spans="2:16" ht="13.5" customHeight="1">
      <c r="B49" s="1056"/>
      <c r="C49" s="1056"/>
      <c r="D49" s="1056"/>
      <c r="E49" s="1056"/>
      <c r="F49" s="1056"/>
      <c r="G49" s="1056"/>
      <c r="H49" s="1056"/>
    </row>
    <row r="50" spans="2:16" ht="11.25" customHeight="1">
      <c r="B50" s="1057"/>
      <c r="C50" s="1057"/>
      <c r="D50" s="1057"/>
      <c r="E50" s="1057"/>
      <c r="F50" s="1057"/>
      <c r="G50" s="1057"/>
      <c r="H50" s="1057"/>
    </row>
    <row r="51" spans="2:16" ht="78" customHeight="1">
      <c r="B51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742"/>
      <c r="D51" s="742"/>
      <c r="E51" s="742"/>
      <c r="F51" s="742"/>
      <c r="G51" s="742"/>
      <c r="H51" s="742"/>
      <c r="I51" s="581"/>
      <c r="J51" s="581"/>
      <c r="K51" s="581"/>
      <c r="L51" s="581"/>
      <c r="M51" s="581"/>
      <c r="N51" s="581"/>
      <c r="O51" s="581"/>
      <c r="P51" s="581"/>
    </row>
  </sheetData>
  <mergeCells count="12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  <mergeCell ref="D6:G6"/>
  </mergeCells>
  <hyperlinks>
    <hyperlink ref="A1" location="'Основная форма'!H155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9" tint="0.79998168889431442"/>
    <pageSetUpPr fitToPage="1"/>
  </sheetPr>
  <dimension ref="A1:P7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D31" sqref="D31"/>
      <selection pane="bottomLeft"/>
    </sheetView>
  </sheetViews>
  <sheetFormatPr defaultColWidth="9" defaultRowHeight="13.8"/>
  <cols>
    <col min="1" max="1" width="3.21875" style="5" customWidth="1"/>
    <col min="2" max="2" width="3.77734375" style="257" customWidth="1"/>
    <col min="3" max="3" width="18.88671875" style="5" customWidth="1"/>
    <col min="4" max="4" width="23" style="5" customWidth="1"/>
    <col min="5" max="5" width="16.21875" style="5" customWidth="1"/>
    <col min="6" max="6" width="17.77734375" style="5" customWidth="1"/>
    <col min="7" max="9" width="15.88671875" style="5" customWidth="1"/>
    <col min="10" max="10" width="17.77734375" style="5" customWidth="1"/>
    <col min="11" max="11" width="26.88671875" style="5" customWidth="1"/>
    <col min="12" max="12" width="9.44140625" style="5" customWidth="1"/>
    <col min="13" max="13" width="8.6640625" style="5" customWidth="1"/>
    <col min="14" max="14" width="9.21875" style="5" customWidth="1"/>
    <col min="15" max="15" width="14.6640625" style="5" customWidth="1"/>
    <col min="16" max="16" width="16.21875" style="5" customWidth="1"/>
    <col min="17" max="16384" width="9" style="5"/>
  </cols>
  <sheetData>
    <row r="1" spans="1:16" ht="14.4">
      <c r="A1" s="629" t="s">
        <v>808</v>
      </c>
    </row>
    <row r="2" spans="1:16" ht="13.5" customHeight="1">
      <c r="B2" s="5"/>
    </row>
    <row r="3" spans="1:16" ht="13.5" customHeight="1">
      <c r="B3" s="5"/>
    </row>
    <row r="4" spans="1:16" ht="17.25" customHeight="1"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1:16" ht="17.25" customHeight="1"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</row>
    <row r="6" spans="1:16" ht="15" customHeight="1"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290"/>
      <c r="F6" s="257"/>
      <c r="P6" s="145"/>
    </row>
    <row r="7" spans="1:16" ht="15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P7" s="146"/>
    </row>
    <row r="8" spans="1:16" ht="26.4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P8" s="146"/>
    </row>
    <row r="9" spans="1:16" ht="17.25" customHeight="1" thickBot="1">
      <c r="B9" s="871" t="s">
        <v>545</v>
      </c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</row>
    <row r="10" spans="1:16" ht="30.75" customHeight="1">
      <c r="B10" s="798" t="s">
        <v>262</v>
      </c>
      <c r="C10" s="869" t="s">
        <v>501</v>
      </c>
      <c r="D10" s="856" t="s">
        <v>273</v>
      </c>
      <c r="E10" s="856" t="s">
        <v>276</v>
      </c>
      <c r="F10" s="856" t="s">
        <v>502</v>
      </c>
      <c r="G10" s="856" t="s">
        <v>272</v>
      </c>
      <c r="H10" s="856" t="s">
        <v>503</v>
      </c>
      <c r="I10" s="856" t="s">
        <v>504</v>
      </c>
      <c r="J10" s="856" t="s">
        <v>271</v>
      </c>
      <c r="K10" s="863" t="s">
        <v>270</v>
      </c>
      <c r="L10" s="260" t="s">
        <v>269</v>
      </c>
      <c r="M10" s="1060" t="s">
        <v>506</v>
      </c>
      <c r="N10" s="1060" t="s">
        <v>507</v>
      </c>
      <c r="O10" s="1060" t="s">
        <v>882</v>
      </c>
      <c r="P10" s="865" t="s">
        <v>275</v>
      </c>
    </row>
    <row r="11" spans="1:16" ht="30.75" customHeight="1" thickBot="1">
      <c r="B11" s="867"/>
      <c r="C11" s="870"/>
      <c r="D11" s="862"/>
      <c r="E11" s="862"/>
      <c r="F11" s="862"/>
      <c r="G11" s="862"/>
      <c r="H11" s="862"/>
      <c r="I11" s="862"/>
      <c r="J11" s="862"/>
      <c r="K11" s="864"/>
      <c r="L11" s="258" t="s">
        <v>268</v>
      </c>
      <c r="M11" s="1061"/>
      <c r="N11" s="1061"/>
      <c r="O11" s="1061"/>
      <c r="P11" s="866"/>
    </row>
    <row r="12" spans="1:16" ht="18" customHeight="1" thickTop="1">
      <c r="B12" s="152">
        <v>1</v>
      </c>
      <c r="C12" s="153"/>
      <c r="D12" s="153"/>
      <c r="E12" s="153"/>
      <c r="F12" s="153"/>
      <c r="G12" s="153"/>
      <c r="H12" s="80"/>
      <c r="I12" s="154"/>
      <c r="J12" s="159"/>
      <c r="K12" s="153"/>
      <c r="L12" s="80"/>
      <c r="M12" s="80"/>
      <c r="N12" s="80"/>
      <c r="O12" s="350"/>
      <c r="P12" s="155"/>
    </row>
    <row r="13" spans="1:16" ht="18" customHeight="1">
      <c r="B13" s="156">
        <v>2</v>
      </c>
      <c r="C13" s="140"/>
      <c r="D13" s="140"/>
      <c r="E13" s="140"/>
      <c r="F13" s="140"/>
      <c r="G13" s="140"/>
      <c r="H13" s="81"/>
      <c r="I13" s="157"/>
      <c r="J13" s="161"/>
      <c r="K13" s="140"/>
      <c r="L13" s="81"/>
      <c r="M13" s="81"/>
      <c r="N13" s="81"/>
      <c r="O13" s="351"/>
      <c r="P13" s="82"/>
    </row>
    <row r="14" spans="1:16" ht="18" customHeight="1">
      <c r="B14" s="156">
        <v>3</v>
      </c>
      <c r="C14" s="140"/>
      <c r="D14" s="140"/>
      <c r="E14" s="140"/>
      <c r="F14" s="140"/>
      <c r="G14" s="140"/>
      <c r="H14" s="81"/>
      <c r="I14" s="157"/>
      <c r="J14" s="161"/>
      <c r="K14" s="140"/>
      <c r="L14" s="81"/>
      <c r="M14" s="81"/>
      <c r="N14" s="81"/>
      <c r="O14" s="351"/>
      <c r="P14" s="82"/>
    </row>
    <row r="15" spans="1:16" ht="18" customHeight="1">
      <c r="B15" s="156">
        <v>4</v>
      </c>
      <c r="C15" s="140"/>
      <c r="D15" s="140"/>
      <c r="E15" s="140"/>
      <c r="F15" s="140"/>
      <c r="G15" s="140"/>
      <c r="H15" s="81"/>
      <c r="I15" s="157"/>
      <c r="J15" s="161"/>
      <c r="K15" s="140"/>
      <c r="L15" s="81"/>
      <c r="M15" s="81"/>
      <c r="N15" s="81"/>
      <c r="O15" s="351"/>
      <c r="P15" s="82"/>
    </row>
    <row r="16" spans="1:16" ht="18" customHeight="1">
      <c r="B16" s="152">
        <v>5</v>
      </c>
      <c r="C16" s="140"/>
      <c r="D16" s="140"/>
      <c r="E16" s="140"/>
      <c r="F16" s="140"/>
      <c r="G16" s="140"/>
      <c r="H16" s="81"/>
      <c r="I16" s="157"/>
      <c r="J16" s="161"/>
      <c r="K16" s="140"/>
      <c r="L16" s="81"/>
      <c r="M16" s="81"/>
      <c r="N16" s="81"/>
      <c r="O16" s="351"/>
      <c r="P16" s="82"/>
    </row>
    <row r="17" spans="2:16" ht="18" customHeight="1">
      <c r="B17" s="156">
        <v>6</v>
      </c>
      <c r="C17" s="140"/>
      <c r="D17" s="140"/>
      <c r="E17" s="140"/>
      <c r="F17" s="140"/>
      <c r="G17" s="140"/>
      <c r="H17" s="81"/>
      <c r="I17" s="157"/>
      <c r="J17" s="161"/>
      <c r="K17" s="140"/>
      <c r="L17" s="81"/>
      <c r="M17" s="81"/>
      <c r="N17" s="81"/>
      <c r="O17" s="351"/>
      <c r="P17" s="82"/>
    </row>
    <row r="18" spans="2:16" ht="18" customHeight="1">
      <c r="B18" s="156">
        <v>7</v>
      </c>
      <c r="C18" s="140"/>
      <c r="D18" s="140"/>
      <c r="E18" s="140"/>
      <c r="F18" s="140"/>
      <c r="G18" s="140"/>
      <c r="H18" s="81"/>
      <c r="I18" s="157"/>
      <c r="J18" s="161"/>
      <c r="K18" s="140"/>
      <c r="L18" s="81"/>
      <c r="M18" s="81"/>
      <c r="N18" s="81"/>
      <c r="O18" s="351"/>
      <c r="P18" s="82"/>
    </row>
    <row r="19" spans="2:16" ht="18" customHeight="1">
      <c r="B19" s="156">
        <v>8</v>
      </c>
      <c r="C19" s="140"/>
      <c r="D19" s="140"/>
      <c r="E19" s="140"/>
      <c r="F19" s="140"/>
      <c r="G19" s="140"/>
      <c r="H19" s="81"/>
      <c r="I19" s="157"/>
      <c r="J19" s="161"/>
      <c r="K19" s="140"/>
      <c r="L19" s="81"/>
      <c r="M19" s="81"/>
      <c r="N19" s="81"/>
      <c r="O19" s="351"/>
      <c r="P19" s="82"/>
    </row>
    <row r="20" spans="2:16" ht="18" customHeight="1">
      <c r="B20" s="152">
        <v>9</v>
      </c>
      <c r="C20" s="140"/>
      <c r="D20" s="140"/>
      <c r="E20" s="140"/>
      <c r="F20" s="140"/>
      <c r="G20" s="140"/>
      <c r="H20" s="81"/>
      <c r="I20" s="157"/>
      <c r="J20" s="161"/>
      <c r="K20" s="140"/>
      <c r="L20" s="81"/>
      <c r="M20" s="81"/>
      <c r="N20" s="81"/>
      <c r="O20" s="351"/>
      <c r="P20" s="82"/>
    </row>
    <row r="21" spans="2:16" ht="18" customHeight="1">
      <c r="B21" s="156">
        <v>10</v>
      </c>
      <c r="C21" s="140"/>
      <c r="D21" s="140"/>
      <c r="E21" s="140"/>
      <c r="F21" s="140"/>
      <c r="G21" s="140"/>
      <c r="H21" s="81"/>
      <c r="I21" s="157"/>
      <c r="J21" s="161"/>
      <c r="K21" s="140"/>
      <c r="L21" s="81"/>
      <c r="M21" s="81"/>
      <c r="N21" s="81"/>
      <c r="O21" s="351"/>
      <c r="P21" s="82"/>
    </row>
    <row r="22" spans="2:16" ht="18" customHeight="1">
      <c r="B22" s="156">
        <v>11</v>
      </c>
      <c r="C22" s="140"/>
      <c r="D22" s="140"/>
      <c r="E22" s="140"/>
      <c r="F22" s="140"/>
      <c r="G22" s="140"/>
      <c r="H22" s="81"/>
      <c r="I22" s="157"/>
      <c r="J22" s="161"/>
      <c r="K22" s="140"/>
      <c r="L22" s="81"/>
      <c r="M22" s="81"/>
      <c r="N22" s="81"/>
      <c r="O22" s="351"/>
      <c r="P22" s="82"/>
    </row>
    <row r="23" spans="2:16" ht="18" customHeight="1">
      <c r="B23" s="156">
        <v>12</v>
      </c>
      <c r="C23" s="140"/>
      <c r="D23" s="140"/>
      <c r="E23" s="140"/>
      <c r="F23" s="140"/>
      <c r="G23" s="140"/>
      <c r="H23" s="81"/>
      <c r="I23" s="157"/>
      <c r="J23" s="161"/>
      <c r="K23" s="140"/>
      <c r="L23" s="81"/>
      <c r="M23" s="81"/>
      <c r="N23" s="81"/>
      <c r="O23" s="351"/>
      <c r="P23" s="82"/>
    </row>
    <row r="24" spans="2:16" ht="18" customHeight="1">
      <c r="B24" s="152">
        <v>13</v>
      </c>
      <c r="C24" s="140"/>
      <c r="D24" s="140"/>
      <c r="E24" s="140"/>
      <c r="F24" s="140"/>
      <c r="G24" s="140"/>
      <c r="H24" s="81"/>
      <c r="I24" s="157"/>
      <c r="J24" s="161"/>
      <c r="K24" s="140"/>
      <c r="L24" s="81"/>
      <c r="M24" s="81"/>
      <c r="N24" s="81"/>
      <c r="O24" s="351"/>
      <c r="P24" s="82"/>
    </row>
    <row r="25" spans="2:16" ht="18" customHeight="1">
      <c r="B25" s="156">
        <v>14</v>
      </c>
      <c r="C25" s="140"/>
      <c r="D25" s="140"/>
      <c r="E25" s="140"/>
      <c r="F25" s="140"/>
      <c r="G25" s="140"/>
      <c r="H25" s="81"/>
      <c r="I25" s="157"/>
      <c r="J25" s="161"/>
      <c r="K25" s="140"/>
      <c r="L25" s="81"/>
      <c r="M25" s="81"/>
      <c r="N25" s="81"/>
      <c r="O25" s="351"/>
      <c r="P25" s="82"/>
    </row>
    <row r="26" spans="2:16" ht="18" customHeight="1">
      <c r="B26" s="156">
        <v>15</v>
      </c>
      <c r="C26" s="140"/>
      <c r="D26" s="140"/>
      <c r="E26" s="140"/>
      <c r="F26" s="140"/>
      <c r="G26" s="140"/>
      <c r="H26" s="81"/>
      <c r="I26" s="157"/>
      <c r="J26" s="161"/>
      <c r="K26" s="140"/>
      <c r="L26" s="81"/>
      <c r="M26" s="81"/>
      <c r="N26" s="81"/>
      <c r="O26" s="351"/>
      <c r="P26" s="82"/>
    </row>
    <row r="27" spans="2:16" ht="18" customHeight="1">
      <c r="B27" s="156">
        <v>16</v>
      </c>
      <c r="C27" s="140"/>
      <c r="D27" s="140"/>
      <c r="E27" s="140"/>
      <c r="F27" s="140"/>
      <c r="G27" s="140"/>
      <c r="H27" s="81"/>
      <c r="I27" s="157"/>
      <c r="J27" s="161"/>
      <c r="K27" s="140"/>
      <c r="L27" s="81"/>
      <c r="M27" s="81"/>
      <c r="N27" s="81"/>
      <c r="O27" s="351"/>
      <c r="P27" s="82"/>
    </row>
    <row r="28" spans="2:16" ht="18" customHeight="1">
      <c r="B28" s="152">
        <v>17</v>
      </c>
      <c r="C28" s="140"/>
      <c r="D28" s="140"/>
      <c r="E28" s="140"/>
      <c r="F28" s="140"/>
      <c r="G28" s="140"/>
      <c r="H28" s="81"/>
      <c r="I28" s="157"/>
      <c r="J28" s="161"/>
      <c r="K28" s="140"/>
      <c r="L28" s="81"/>
      <c r="M28" s="81"/>
      <c r="N28" s="81"/>
      <c r="O28" s="351"/>
      <c r="P28" s="82"/>
    </row>
    <row r="29" spans="2:16" ht="18" customHeight="1">
      <c r="B29" s="156">
        <v>18</v>
      </c>
      <c r="C29" s="140"/>
      <c r="D29" s="140"/>
      <c r="E29" s="140"/>
      <c r="F29" s="140"/>
      <c r="G29" s="140"/>
      <c r="H29" s="81"/>
      <c r="I29" s="157"/>
      <c r="J29" s="161"/>
      <c r="K29" s="140"/>
      <c r="L29" s="81"/>
      <c r="M29" s="81"/>
      <c r="N29" s="81"/>
      <c r="O29" s="351"/>
      <c r="P29" s="82"/>
    </row>
    <row r="30" spans="2:16" ht="18" customHeight="1">
      <c r="B30" s="156">
        <v>19</v>
      </c>
      <c r="C30" s="140"/>
      <c r="D30" s="140"/>
      <c r="E30" s="140"/>
      <c r="F30" s="140"/>
      <c r="G30" s="140"/>
      <c r="H30" s="81"/>
      <c r="I30" s="157"/>
      <c r="J30" s="161"/>
      <c r="K30" s="140"/>
      <c r="L30" s="81"/>
      <c r="M30" s="81"/>
      <c r="N30" s="81"/>
      <c r="O30" s="351"/>
      <c r="P30" s="82"/>
    </row>
    <row r="31" spans="2:16" ht="18" customHeight="1">
      <c r="B31" s="156">
        <v>20</v>
      </c>
      <c r="C31" s="140"/>
      <c r="D31" s="140"/>
      <c r="E31" s="140"/>
      <c r="F31" s="140"/>
      <c r="G31" s="140"/>
      <c r="H31" s="81"/>
      <c r="I31" s="157"/>
      <c r="J31" s="161"/>
      <c r="K31" s="140"/>
      <c r="L31" s="81"/>
      <c r="M31" s="81"/>
      <c r="N31" s="81"/>
      <c r="O31" s="351"/>
      <c r="P31" s="82"/>
    </row>
    <row r="32" spans="2:16" ht="18" customHeight="1">
      <c r="B32" s="152">
        <v>21</v>
      </c>
      <c r="C32" s="140"/>
      <c r="D32" s="140"/>
      <c r="E32" s="140"/>
      <c r="F32" s="140"/>
      <c r="G32" s="140"/>
      <c r="H32" s="81"/>
      <c r="I32" s="157"/>
      <c r="J32" s="161"/>
      <c r="K32" s="140"/>
      <c r="L32" s="81"/>
      <c r="M32" s="81"/>
      <c r="N32" s="81"/>
      <c r="O32" s="351"/>
      <c r="P32" s="82"/>
    </row>
    <row r="33" spans="2:16" ht="18" customHeight="1">
      <c r="B33" s="156">
        <v>22</v>
      </c>
      <c r="C33" s="140"/>
      <c r="D33" s="140"/>
      <c r="E33" s="140"/>
      <c r="F33" s="140"/>
      <c r="G33" s="140"/>
      <c r="H33" s="81"/>
      <c r="I33" s="157"/>
      <c r="J33" s="161"/>
      <c r="K33" s="140"/>
      <c r="L33" s="81"/>
      <c r="M33" s="81"/>
      <c r="N33" s="81"/>
      <c r="O33" s="351"/>
      <c r="P33" s="82"/>
    </row>
    <row r="34" spans="2:16" ht="18" customHeight="1">
      <c r="B34" s="156">
        <v>23</v>
      </c>
      <c r="C34" s="140"/>
      <c r="D34" s="140"/>
      <c r="E34" s="140"/>
      <c r="F34" s="140"/>
      <c r="G34" s="140"/>
      <c r="H34" s="81"/>
      <c r="I34" s="157"/>
      <c r="J34" s="161"/>
      <c r="K34" s="140"/>
      <c r="L34" s="81"/>
      <c r="M34" s="81"/>
      <c r="N34" s="81"/>
      <c r="O34" s="351"/>
      <c r="P34" s="82"/>
    </row>
    <row r="35" spans="2:16" ht="18" customHeight="1">
      <c r="B35" s="156">
        <v>24</v>
      </c>
      <c r="C35" s="140"/>
      <c r="D35" s="140"/>
      <c r="E35" s="140"/>
      <c r="F35" s="140"/>
      <c r="G35" s="140"/>
      <c r="H35" s="81"/>
      <c r="I35" s="157"/>
      <c r="J35" s="161"/>
      <c r="K35" s="140"/>
      <c r="L35" s="81"/>
      <c r="M35" s="81"/>
      <c r="N35" s="81"/>
      <c r="O35" s="351"/>
      <c r="P35" s="82"/>
    </row>
    <row r="36" spans="2:16" ht="18" customHeight="1">
      <c r="B36" s="152">
        <v>25</v>
      </c>
      <c r="C36" s="140"/>
      <c r="D36" s="140"/>
      <c r="E36" s="140"/>
      <c r="F36" s="140"/>
      <c r="G36" s="140"/>
      <c r="H36" s="81"/>
      <c r="I36" s="157"/>
      <c r="J36" s="161"/>
      <c r="K36" s="140"/>
      <c r="L36" s="81"/>
      <c r="M36" s="81"/>
      <c r="N36" s="81"/>
      <c r="O36" s="351"/>
      <c r="P36" s="82"/>
    </row>
    <row r="37" spans="2:16" ht="18" customHeight="1">
      <c r="B37" s="156">
        <v>26</v>
      </c>
      <c r="C37" s="140"/>
      <c r="D37" s="140"/>
      <c r="E37" s="140"/>
      <c r="F37" s="140"/>
      <c r="G37" s="140"/>
      <c r="H37" s="81"/>
      <c r="I37" s="157"/>
      <c r="J37" s="161"/>
      <c r="K37" s="140"/>
      <c r="L37" s="81"/>
      <c r="M37" s="81"/>
      <c r="N37" s="81"/>
      <c r="O37" s="351"/>
      <c r="P37" s="82"/>
    </row>
    <row r="38" spans="2:16" ht="18" customHeight="1">
      <c r="B38" s="156">
        <v>27</v>
      </c>
      <c r="C38" s="140"/>
      <c r="D38" s="140"/>
      <c r="E38" s="140"/>
      <c r="F38" s="140"/>
      <c r="G38" s="140"/>
      <c r="H38" s="81"/>
      <c r="I38" s="157"/>
      <c r="J38" s="161"/>
      <c r="K38" s="140"/>
      <c r="L38" s="81"/>
      <c r="M38" s="81"/>
      <c r="N38" s="81"/>
      <c r="O38" s="351"/>
      <c r="P38" s="82"/>
    </row>
    <row r="39" spans="2:16" ht="18" customHeight="1">
      <c r="B39" s="156">
        <v>28</v>
      </c>
      <c r="C39" s="140"/>
      <c r="D39" s="140"/>
      <c r="E39" s="140"/>
      <c r="F39" s="140"/>
      <c r="G39" s="140"/>
      <c r="H39" s="81"/>
      <c r="I39" s="157"/>
      <c r="J39" s="161"/>
      <c r="K39" s="140"/>
      <c r="L39" s="81"/>
      <c r="M39" s="81"/>
      <c r="N39" s="81"/>
      <c r="O39" s="351"/>
      <c r="P39" s="82"/>
    </row>
    <row r="40" spans="2:16" ht="18" customHeight="1">
      <c r="B40" s="152">
        <v>29</v>
      </c>
      <c r="C40" s="140"/>
      <c r="D40" s="140"/>
      <c r="E40" s="140"/>
      <c r="F40" s="140"/>
      <c r="G40" s="140"/>
      <c r="H40" s="81"/>
      <c r="I40" s="157"/>
      <c r="J40" s="161"/>
      <c r="K40" s="140"/>
      <c r="L40" s="81"/>
      <c r="M40" s="81"/>
      <c r="N40" s="81"/>
      <c r="O40" s="351"/>
      <c r="P40" s="82"/>
    </row>
    <row r="41" spans="2:16" ht="18" customHeight="1">
      <c r="B41" s="156">
        <v>30</v>
      </c>
      <c r="C41" s="140"/>
      <c r="D41" s="140"/>
      <c r="E41" s="140"/>
      <c r="F41" s="140"/>
      <c r="G41" s="140"/>
      <c r="H41" s="81"/>
      <c r="I41" s="157"/>
      <c r="J41" s="161"/>
      <c r="K41" s="140"/>
      <c r="L41" s="81"/>
      <c r="M41" s="81"/>
      <c r="N41" s="81"/>
      <c r="O41" s="351"/>
      <c r="P41" s="82"/>
    </row>
    <row r="42" spans="2:16" ht="18" customHeight="1">
      <c r="B42" s="156">
        <v>31</v>
      </c>
      <c r="C42" s="140"/>
      <c r="D42" s="140"/>
      <c r="E42" s="140"/>
      <c r="F42" s="140"/>
      <c r="G42" s="140"/>
      <c r="H42" s="81"/>
      <c r="I42" s="157"/>
      <c r="J42" s="161"/>
      <c r="K42" s="140"/>
      <c r="L42" s="81"/>
      <c r="M42" s="81"/>
      <c r="N42" s="81"/>
      <c r="O42" s="351"/>
      <c r="P42" s="82"/>
    </row>
    <row r="43" spans="2:16" ht="18" customHeight="1">
      <c r="B43" s="156">
        <v>32</v>
      </c>
      <c r="C43" s="140"/>
      <c r="D43" s="140"/>
      <c r="E43" s="140"/>
      <c r="F43" s="140"/>
      <c r="G43" s="140"/>
      <c r="H43" s="81"/>
      <c r="I43" s="157"/>
      <c r="J43" s="161"/>
      <c r="K43" s="140"/>
      <c r="L43" s="81"/>
      <c r="M43" s="81"/>
      <c r="N43" s="81"/>
      <c r="O43" s="351"/>
      <c r="P43" s="82"/>
    </row>
    <row r="44" spans="2:16" ht="18" customHeight="1">
      <c r="B44" s="152">
        <v>33</v>
      </c>
      <c r="C44" s="140"/>
      <c r="D44" s="140"/>
      <c r="E44" s="140"/>
      <c r="F44" s="140"/>
      <c r="G44" s="140"/>
      <c r="H44" s="81"/>
      <c r="I44" s="157"/>
      <c r="J44" s="161"/>
      <c r="K44" s="140"/>
      <c r="L44" s="81"/>
      <c r="M44" s="81"/>
      <c r="N44" s="81"/>
      <c r="O44" s="351"/>
      <c r="P44" s="82"/>
    </row>
    <row r="45" spans="2:16" ht="18" customHeight="1">
      <c r="B45" s="156">
        <v>34</v>
      </c>
      <c r="C45" s="140"/>
      <c r="D45" s="140"/>
      <c r="E45" s="140"/>
      <c r="F45" s="140"/>
      <c r="G45" s="140"/>
      <c r="H45" s="81"/>
      <c r="I45" s="157"/>
      <c r="J45" s="161"/>
      <c r="K45" s="140"/>
      <c r="L45" s="81"/>
      <c r="M45" s="81"/>
      <c r="N45" s="81"/>
      <c r="O45" s="351"/>
      <c r="P45" s="82"/>
    </row>
    <row r="46" spans="2:16" ht="18" customHeight="1">
      <c r="B46" s="156">
        <v>35</v>
      </c>
      <c r="C46" s="140"/>
      <c r="D46" s="140"/>
      <c r="E46" s="140"/>
      <c r="F46" s="140"/>
      <c r="G46" s="140"/>
      <c r="H46" s="81"/>
      <c r="I46" s="157"/>
      <c r="J46" s="161"/>
      <c r="K46" s="140"/>
      <c r="L46" s="81"/>
      <c r="M46" s="81"/>
      <c r="N46" s="81"/>
      <c r="O46" s="351"/>
      <c r="P46" s="82"/>
    </row>
    <row r="47" spans="2:16" ht="18" customHeight="1">
      <c r="B47" s="156">
        <v>36</v>
      </c>
      <c r="C47" s="140"/>
      <c r="D47" s="140"/>
      <c r="E47" s="140"/>
      <c r="F47" s="140"/>
      <c r="G47" s="140"/>
      <c r="H47" s="81"/>
      <c r="I47" s="157"/>
      <c r="J47" s="161"/>
      <c r="K47" s="140"/>
      <c r="L47" s="81"/>
      <c r="M47" s="81"/>
      <c r="N47" s="81"/>
      <c r="O47" s="351"/>
      <c r="P47" s="82"/>
    </row>
    <row r="48" spans="2:16" ht="18" customHeight="1">
      <c r="B48" s="152">
        <v>37</v>
      </c>
      <c r="C48" s="140"/>
      <c r="D48" s="140"/>
      <c r="E48" s="140"/>
      <c r="F48" s="140"/>
      <c r="G48" s="140"/>
      <c r="H48" s="81"/>
      <c r="I48" s="157"/>
      <c r="J48" s="161"/>
      <c r="K48" s="140"/>
      <c r="L48" s="81"/>
      <c r="M48" s="81"/>
      <c r="N48" s="81"/>
      <c r="O48" s="351"/>
      <c r="P48" s="82"/>
    </row>
    <row r="49" spans="2:16" ht="18" customHeight="1">
      <c r="B49" s="156">
        <v>38</v>
      </c>
      <c r="C49" s="140"/>
      <c r="D49" s="140"/>
      <c r="E49" s="140"/>
      <c r="F49" s="140"/>
      <c r="G49" s="140"/>
      <c r="H49" s="81"/>
      <c r="I49" s="157"/>
      <c r="J49" s="161"/>
      <c r="K49" s="140"/>
      <c r="L49" s="81"/>
      <c r="M49" s="81"/>
      <c r="N49" s="81"/>
      <c r="O49" s="351"/>
      <c r="P49" s="82"/>
    </row>
    <row r="50" spans="2:16" ht="18" customHeight="1">
      <c r="B50" s="156">
        <v>39</v>
      </c>
      <c r="C50" s="140"/>
      <c r="D50" s="140"/>
      <c r="E50" s="140"/>
      <c r="F50" s="140"/>
      <c r="G50" s="140"/>
      <c r="H50" s="81"/>
      <c r="I50" s="157"/>
      <c r="J50" s="161"/>
      <c r="K50" s="140"/>
      <c r="L50" s="81"/>
      <c r="M50" s="81"/>
      <c r="N50" s="81"/>
      <c r="O50" s="351"/>
      <c r="P50" s="82"/>
    </row>
    <row r="51" spans="2:16" ht="14.4" thickBot="1">
      <c r="B51" s="158">
        <v>40</v>
      </c>
      <c r="C51" s="33"/>
      <c r="D51" s="33"/>
      <c r="E51" s="33"/>
      <c r="F51" s="33"/>
      <c r="G51" s="33"/>
      <c r="H51" s="348"/>
      <c r="I51" s="136"/>
      <c r="J51" s="133"/>
      <c r="K51" s="33"/>
      <c r="L51" s="142"/>
      <c r="M51" s="142"/>
      <c r="N51" s="142"/>
      <c r="O51" s="352"/>
      <c r="P51" s="143"/>
    </row>
    <row r="52" spans="2:16" s="164" customFormat="1" ht="10.199999999999999">
      <c r="B52" s="163"/>
    </row>
    <row r="53" spans="2:16" s="164" customFormat="1" ht="15.6">
      <c r="B53" s="163"/>
      <c r="C53" s="349" t="s">
        <v>505</v>
      </c>
    </row>
    <row r="54" spans="2:16" s="164" customFormat="1" ht="10.199999999999999">
      <c r="B54" s="163"/>
    </row>
    <row r="55" spans="2:16" s="164" customFormat="1" ht="70.5" customHeight="1">
      <c r="B55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742"/>
      <c r="D55" s="742"/>
      <c r="E55" s="742"/>
      <c r="F55" s="742"/>
      <c r="G55" s="742"/>
      <c r="H55" s="742"/>
      <c r="I55" s="571"/>
      <c r="J55" s="571"/>
      <c r="K55" s="571"/>
      <c r="L55" s="571"/>
      <c r="M55" s="571"/>
      <c r="N55" s="571"/>
      <c r="O55" s="571"/>
      <c r="P55" s="571"/>
    </row>
    <row r="56" spans="2:16" s="164" customFormat="1" ht="10.199999999999999">
      <c r="B56" s="163"/>
    </row>
    <row r="57" spans="2:16" s="164" customFormat="1" ht="10.199999999999999">
      <c r="B57" s="163"/>
    </row>
    <row r="58" spans="2:16" s="164" customFormat="1" ht="10.199999999999999">
      <c r="B58" s="163"/>
    </row>
    <row r="59" spans="2:16" s="164" customFormat="1" ht="10.199999999999999">
      <c r="B59" s="163"/>
    </row>
    <row r="60" spans="2:16" s="6" customFormat="1">
      <c r="B60" s="259"/>
    </row>
    <row r="61" spans="2:16" s="6" customFormat="1">
      <c r="B61" s="259"/>
    </row>
    <row r="62" spans="2:16" s="6" customFormat="1">
      <c r="B62" s="259"/>
    </row>
    <row r="63" spans="2:16" s="6" customFormat="1">
      <c r="B63" s="259"/>
    </row>
    <row r="64" spans="2:16" s="6" customFormat="1">
      <c r="B64" s="259"/>
    </row>
    <row r="65" spans="2:2" s="6" customFormat="1">
      <c r="B65" s="259"/>
    </row>
    <row r="66" spans="2:2" s="6" customFormat="1">
      <c r="B66" s="259"/>
    </row>
    <row r="67" spans="2:2" s="6" customFormat="1">
      <c r="B67" s="259"/>
    </row>
    <row r="68" spans="2:2" s="6" customFormat="1">
      <c r="B68" s="259"/>
    </row>
    <row r="69" spans="2:2" s="6" customFormat="1">
      <c r="B69" s="259"/>
    </row>
    <row r="70" spans="2:2" s="6" customFormat="1">
      <c r="B70" s="259"/>
    </row>
    <row r="71" spans="2:2" s="6" customFormat="1">
      <c r="B71" s="259"/>
    </row>
    <row r="72" spans="2:2" s="6" customFormat="1">
      <c r="B72" s="259"/>
    </row>
    <row r="73" spans="2:2" s="6" customFormat="1">
      <c r="B73" s="259"/>
    </row>
    <row r="74" spans="2:2" s="6" customFormat="1">
      <c r="B74" s="259"/>
    </row>
    <row r="75" spans="2:2" s="6" customFormat="1">
      <c r="B75" s="259"/>
    </row>
    <row r="76" spans="2:2" s="6" customFormat="1">
      <c r="B76" s="259"/>
    </row>
    <row r="77" spans="2:2" s="6" customFormat="1">
      <c r="B77" s="259"/>
    </row>
    <row r="78" spans="2:2" s="6" customFormat="1">
      <c r="B78" s="259"/>
    </row>
    <row r="79" spans="2:2" s="6" customFormat="1">
      <c r="B79" s="259"/>
    </row>
  </sheetData>
  <mergeCells count="17">
    <mergeCell ref="B55:H55"/>
    <mergeCell ref="N10:N11"/>
    <mergeCell ref="O10:O11"/>
    <mergeCell ref="C10:C11"/>
    <mergeCell ref="B4:P4"/>
    <mergeCell ref="B9:P9"/>
    <mergeCell ref="F10:F11"/>
    <mergeCell ref="B10:B11"/>
    <mergeCell ref="K10:K11"/>
    <mergeCell ref="P10:P11"/>
    <mergeCell ref="D10:D11"/>
    <mergeCell ref="G10:G11"/>
    <mergeCell ref="J10:J11"/>
    <mergeCell ref="E10:E11"/>
    <mergeCell ref="H10:H11"/>
    <mergeCell ref="I10:I11"/>
    <mergeCell ref="M10:M11"/>
  </mergeCells>
  <hyperlinks>
    <hyperlink ref="A1" location="'Основная форма'!H158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9" tint="0.79998168889431442"/>
    <pageSetUpPr fitToPage="1"/>
  </sheetPr>
  <dimension ref="B1:L73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3.8"/>
  <cols>
    <col min="1" max="1" width="2.88671875" style="5" customWidth="1"/>
    <col min="2" max="2" width="3.77734375" style="4" customWidth="1"/>
    <col min="3" max="3" width="18.88671875" style="5" customWidth="1"/>
    <col min="4" max="4" width="23" style="5" customWidth="1"/>
    <col min="5" max="5" width="17.77734375" style="5" customWidth="1"/>
    <col min="6" max="6" width="15.88671875" style="5" customWidth="1"/>
    <col min="7" max="8" width="17.77734375" style="5" customWidth="1"/>
    <col min="9" max="9" width="29.33203125" style="5" customWidth="1"/>
    <col min="10" max="10" width="11.77734375" style="5" customWidth="1"/>
    <col min="11" max="11" width="12.6640625" style="5" bestFit="1" customWidth="1"/>
    <col min="12" max="12" width="14.21875" style="5" customWidth="1"/>
    <col min="13" max="16384" width="9" style="5"/>
  </cols>
  <sheetData>
    <row r="1" spans="2:12">
      <c r="B1" s="144"/>
    </row>
    <row r="2" spans="2:12" ht="13.5" customHeight="1">
      <c r="B2" s="5"/>
    </row>
    <row r="3" spans="2:12" ht="13.5" customHeight="1">
      <c r="B3" s="5"/>
    </row>
    <row r="4" spans="2:12" ht="17.25" customHeight="1">
      <c r="B4" s="868" t="s">
        <v>4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</row>
    <row r="5" spans="2:12" ht="15" customHeight="1">
      <c r="C5" s="4"/>
      <c r="D5" s="4"/>
      <c r="E5" s="4"/>
      <c r="L5" s="145">
        <f>'Main Form'!H15</f>
        <v>0</v>
      </c>
    </row>
    <row r="6" spans="2:12" ht="15" customHeight="1">
      <c r="B6" s="5"/>
      <c r="L6" s="146">
        <f>'Main Form'!$K$9</f>
        <v>0</v>
      </c>
    </row>
    <row r="7" spans="2:12" ht="17.25" customHeight="1" thickBot="1">
      <c r="B7" s="871" t="s">
        <v>287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</row>
    <row r="8" spans="2:12" ht="27.6">
      <c r="B8" s="798" t="s">
        <v>25</v>
      </c>
      <c r="C8" s="869" t="s">
        <v>24</v>
      </c>
      <c r="D8" s="856" t="s">
        <v>144</v>
      </c>
      <c r="E8" s="863" t="s">
        <v>10</v>
      </c>
      <c r="F8" s="856" t="s">
        <v>145</v>
      </c>
      <c r="G8" s="872" t="s">
        <v>141</v>
      </c>
      <c r="H8" s="873"/>
      <c r="I8" s="863" t="s">
        <v>143</v>
      </c>
      <c r="J8" s="135" t="s">
        <v>8</v>
      </c>
      <c r="K8" s="135" t="s">
        <v>146</v>
      </c>
      <c r="L8" s="132" t="s">
        <v>3</v>
      </c>
    </row>
    <row r="9" spans="2:12" ht="28.2" thickBot="1">
      <c r="B9" s="867"/>
      <c r="C9" s="870"/>
      <c r="D9" s="862"/>
      <c r="E9" s="864"/>
      <c r="F9" s="862"/>
      <c r="G9" s="128" t="s">
        <v>166</v>
      </c>
      <c r="H9" s="129" t="s">
        <v>142</v>
      </c>
      <c r="I9" s="864"/>
      <c r="J9" s="34" t="s">
        <v>9</v>
      </c>
      <c r="K9" s="34" t="s">
        <v>9</v>
      </c>
      <c r="L9" s="35"/>
    </row>
    <row r="10" spans="2:12" ht="18" customHeight="1" thickTop="1">
      <c r="B10" s="152">
        <v>1</v>
      </c>
      <c r="C10" s="153"/>
      <c r="D10" s="153"/>
      <c r="E10" s="153"/>
      <c r="F10" s="153"/>
      <c r="G10" s="153"/>
      <c r="H10" s="153"/>
      <c r="I10" s="153"/>
      <c r="J10" s="80"/>
      <c r="K10" s="80"/>
      <c r="L10" s="155"/>
    </row>
    <row r="11" spans="2:12" ht="18" customHeight="1">
      <c r="B11" s="156">
        <v>2</v>
      </c>
      <c r="C11" s="140"/>
      <c r="D11" s="140"/>
      <c r="E11" s="140"/>
      <c r="F11" s="140"/>
      <c r="G11" s="140"/>
      <c r="H11" s="140"/>
      <c r="I11" s="140"/>
      <c r="J11" s="81"/>
      <c r="K11" s="81"/>
      <c r="L11" s="82"/>
    </row>
    <row r="12" spans="2:12" ht="18" customHeight="1">
      <c r="B12" s="156">
        <v>3</v>
      </c>
      <c r="C12" s="140"/>
      <c r="D12" s="140"/>
      <c r="E12" s="140"/>
      <c r="F12" s="140"/>
      <c r="G12" s="140"/>
      <c r="H12" s="140"/>
      <c r="I12" s="140"/>
      <c r="J12" s="81"/>
      <c r="K12" s="81"/>
      <c r="L12" s="82"/>
    </row>
    <row r="13" spans="2:12" ht="18" customHeight="1">
      <c r="B13" s="156">
        <v>4</v>
      </c>
      <c r="C13" s="140"/>
      <c r="D13" s="140"/>
      <c r="E13" s="140"/>
      <c r="F13" s="140"/>
      <c r="G13" s="140"/>
      <c r="H13" s="140"/>
      <c r="I13" s="140"/>
      <c r="J13" s="81"/>
      <c r="K13" s="81"/>
      <c r="L13" s="82"/>
    </row>
    <row r="14" spans="2:12" ht="18" customHeight="1">
      <c r="B14" s="152">
        <v>5</v>
      </c>
      <c r="C14" s="140"/>
      <c r="D14" s="140"/>
      <c r="E14" s="140"/>
      <c r="F14" s="140"/>
      <c r="G14" s="140"/>
      <c r="H14" s="140"/>
      <c r="I14" s="140"/>
      <c r="J14" s="81"/>
      <c r="K14" s="81"/>
      <c r="L14" s="82"/>
    </row>
    <row r="15" spans="2:12" ht="18" customHeight="1">
      <c r="B15" s="156">
        <v>6</v>
      </c>
      <c r="C15" s="140"/>
      <c r="D15" s="140"/>
      <c r="E15" s="140"/>
      <c r="F15" s="140"/>
      <c r="G15" s="140"/>
      <c r="H15" s="140"/>
      <c r="I15" s="140"/>
      <c r="J15" s="81"/>
      <c r="K15" s="81"/>
      <c r="L15" s="82"/>
    </row>
    <row r="16" spans="2:12" ht="18" customHeight="1">
      <c r="B16" s="156">
        <v>7</v>
      </c>
      <c r="C16" s="140"/>
      <c r="D16" s="140"/>
      <c r="E16" s="140"/>
      <c r="F16" s="140"/>
      <c r="G16" s="140"/>
      <c r="H16" s="140"/>
      <c r="I16" s="140"/>
      <c r="J16" s="81"/>
      <c r="K16" s="81"/>
      <c r="L16" s="82"/>
    </row>
    <row r="17" spans="2:12" ht="18" customHeight="1">
      <c r="B17" s="156">
        <v>8</v>
      </c>
      <c r="C17" s="140"/>
      <c r="D17" s="140"/>
      <c r="E17" s="140"/>
      <c r="F17" s="140"/>
      <c r="G17" s="140"/>
      <c r="H17" s="140"/>
      <c r="I17" s="140"/>
      <c r="J17" s="81"/>
      <c r="K17" s="81"/>
      <c r="L17" s="82"/>
    </row>
    <row r="18" spans="2:12" ht="18" customHeight="1">
      <c r="B18" s="152">
        <v>9</v>
      </c>
      <c r="C18" s="140"/>
      <c r="D18" s="140"/>
      <c r="E18" s="140"/>
      <c r="F18" s="140"/>
      <c r="G18" s="140"/>
      <c r="H18" s="140"/>
      <c r="I18" s="140"/>
      <c r="J18" s="81"/>
      <c r="K18" s="81"/>
      <c r="L18" s="82"/>
    </row>
    <row r="19" spans="2:12" ht="18" customHeight="1">
      <c r="B19" s="156">
        <v>10</v>
      </c>
      <c r="C19" s="140"/>
      <c r="D19" s="140"/>
      <c r="E19" s="140"/>
      <c r="F19" s="140"/>
      <c r="G19" s="140"/>
      <c r="H19" s="140"/>
      <c r="I19" s="140"/>
      <c r="J19" s="81"/>
      <c r="K19" s="81"/>
      <c r="L19" s="82"/>
    </row>
    <row r="20" spans="2:12" ht="18" customHeight="1">
      <c r="B20" s="156">
        <v>11</v>
      </c>
      <c r="C20" s="140"/>
      <c r="D20" s="140"/>
      <c r="E20" s="140"/>
      <c r="F20" s="140"/>
      <c r="G20" s="140"/>
      <c r="H20" s="140"/>
      <c r="I20" s="140"/>
      <c r="J20" s="81"/>
      <c r="K20" s="81"/>
      <c r="L20" s="82"/>
    </row>
    <row r="21" spans="2:12" ht="18" customHeight="1">
      <c r="B21" s="156">
        <v>12</v>
      </c>
      <c r="C21" s="140"/>
      <c r="D21" s="140"/>
      <c r="E21" s="140"/>
      <c r="F21" s="140"/>
      <c r="G21" s="140"/>
      <c r="H21" s="140"/>
      <c r="I21" s="140"/>
      <c r="J21" s="81"/>
      <c r="K21" s="81"/>
      <c r="L21" s="82"/>
    </row>
    <row r="22" spans="2:12" ht="18" customHeight="1">
      <c r="B22" s="152">
        <v>13</v>
      </c>
      <c r="C22" s="140"/>
      <c r="D22" s="140"/>
      <c r="E22" s="140"/>
      <c r="F22" s="140"/>
      <c r="G22" s="140"/>
      <c r="H22" s="140"/>
      <c r="I22" s="140"/>
      <c r="J22" s="81"/>
      <c r="K22" s="81"/>
      <c r="L22" s="82"/>
    </row>
    <row r="23" spans="2:12" ht="18" customHeight="1">
      <c r="B23" s="156">
        <v>14</v>
      </c>
      <c r="C23" s="140"/>
      <c r="D23" s="140"/>
      <c r="E23" s="140"/>
      <c r="F23" s="140"/>
      <c r="G23" s="140"/>
      <c r="H23" s="140"/>
      <c r="I23" s="140"/>
      <c r="J23" s="81"/>
      <c r="K23" s="81"/>
      <c r="L23" s="82"/>
    </row>
    <row r="24" spans="2:12" ht="18" customHeight="1">
      <c r="B24" s="156">
        <v>15</v>
      </c>
      <c r="C24" s="140"/>
      <c r="D24" s="140"/>
      <c r="E24" s="140"/>
      <c r="F24" s="140"/>
      <c r="G24" s="140"/>
      <c r="H24" s="140"/>
      <c r="I24" s="140"/>
      <c r="J24" s="81"/>
      <c r="K24" s="81"/>
      <c r="L24" s="82"/>
    </row>
    <row r="25" spans="2:12" ht="18" customHeight="1">
      <c r="B25" s="156">
        <v>16</v>
      </c>
      <c r="C25" s="140"/>
      <c r="D25" s="140"/>
      <c r="E25" s="140"/>
      <c r="F25" s="140"/>
      <c r="G25" s="140"/>
      <c r="H25" s="140"/>
      <c r="I25" s="140"/>
      <c r="J25" s="81"/>
      <c r="K25" s="81"/>
      <c r="L25" s="82"/>
    </row>
    <row r="26" spans="2:12" ht="18" customHeight="1">
      <c r="B26" s="152">
        <v>17</v>
      </c>
      <c r="C26" s="140"/>
      <c r="D26" s="140"/>
      <c r="E26" s="140"/>
      <c r="F26" s="140"/>
      <c r="G26" s="140"/>
      <c r="H26" s="140"/>
      <c r="I26" s="140"/>
      <c r="J26" s="81"/>
      <c r="K26" s="81"/>
      <c r="L26" s="82"/>
    </row>
    <row r="27" spans="2:12" ht="18" customHeight="1">
      <c r="B27" s="156">
        <v>18</v>
      </c>
      <c r="C27" s="140"/>
      <c r="D27" s="140"/>
      <c r="E27" s="140"/>
      <c r="F27" s="140"/>
      <c r="G27" s="140"/>
      <c r="H27" s="140"/>
      <c r="I27" s="140"/>
      <c r="J27" s="81"/>
      <c r="K27" s="81"/>
      <c r="L27" s="82"/>
    </row>
    <row r="28" spans="2:12" ht="18" customHeight="1">
      <c r="B28" s="156">
        <v>19</v>
      </c>
      <c r="C28" s="140"/>
      <c r="D28" s="140"/>
      <c r="E28" s="140"/>
      <c r="F28" s="140"/>
      <c r="G28" s="140"/>
      <c r="H28" s="140"/>
      <c r="I28" s="140"/>
      <c r="J28" s="81"/>
      <c r="K28" s="81"/>
      <c r="L28" s="82"/>
    </row>
    <row r="29" spans="2:12" ht="18" customHeight="1">
      <c r="B29" s="156">
        <v>20</v>
      </c>
      <c r="C29" s="140"/>
      <c r="D29" s="140"/>
      <c r="E29" s="140"/>
      <c r="F29" s="140"/>
      <c r="G29" s="140"/>
      <c r="H29" s="140"/>
      <c r="I29" s="140"/>
      <c r="J29" s="81"/>
      <c r="K29" s="81"/>
      <c r="L29" s="82"/>
    </row>
    <row r="30" spans="2:12" ht="18" customHeight="1">
      <c r="B30" s="152">
        <v>21</v>
      </c>
      <c r="C30" s="140"/>
      <c r="D30" s="140"/>
      <c r="E30" s="140"/>
      <c r="F30" s="140"/>
      <c r="G30" s="140"/>
      <c r="H30" s="140"/>
      <c r="I30" s="140"/>
      <c r="J30" s="81"/>
      <c r="K30" s="81"/>
      <c r="L30" s="82"/>
    </row>
    <row r="31" spans="2:12" ht="18" customHeight="1">
      <c r="B31" s="156">
        <v>22</v>
      </c>
      <c r="C31" s="140"/>
      <c r="D31" s="140"/>
      <c r="E31" s="140"/>
      <c r="F31" s="140"/>
      <c r="G31" s="140"/>
      <c r="H31" s="140"/>
      <c r="I31" s="140"/>
      <c r="J31" s="81"/>
      <c r="K31" s="81"/>
      <c r="L31" s="82"/>
    </row>
    <row r="32" spans="2:12" ht="18" customHeight="1">
      <c r="B32" s="156">
        <v>23</v>
      </c>
      <c r="C32" s="140"/>
      <c r="D32" s="140"/>
      <c r="E32" s="140"/>
      <c r="F32" s="140"/>
      <c r="G32" s="140"/>
      <c r="H32" s="140"/>
      <c r="I32" s="140"/>
      <c r="J32" s="81"/>
      <c r="K32" s="81"/>
      <c r="L32" s="82"/>
    </row>
    <row r="33" spans="2:12" ht="18" customHeight="1">
      <c r="B33" s="156">
        <v>24</v>
      </c>
      <c r="C33" s="140"/>
      <c r="D33" s="140"/>
      <c r="E33" s="140"/>
      <c r="F33" s="140"/>
      <c r="G33" s="140"/>
      <c r="H33" s="140"/>
      <c r="I33" s="140"/>
      <c r="J33" s="81"/>
      <c r="K33" s="81"/>
      <c r="L33" s="82"/>
    </row>
    <row r="34" spans="2:12" ht="18" customHeight="1">
      <c r="B34" s="152">
        <v>25</v>
      </c>
      <c r="C34" s="140"/>
      <c r="D34" s="140"/>
      <c r="E34" s="140"/>
      <c r="F34" s="140"/>
      <c r="G34" s="140"/>
      <c r="H34" s="140"/>
      <c r="I34" s="140"/>
      <c r="J34" s="81"/>
      <c r="K34" s="81"/>
      <c r="L34" s="82"/>
    </row>
    <row r="35" spans="2:12" ht="18" customHeight="1">
      <c r="B35" s="156">
        <v>26</v>
      </c>
      <c r="C35" s="140"/>
      <c r="D35" s="140"/>
      <c r="E35" s="140"/>
      <c r="F35" s="140"/>
      <c r="G35" s="140"/>
      <c r="H35" s="140"/>
      <c r="I35" s="140"/>
      <c r="J35" s="81"/>
      <c r="K35" s="81"/>
      <c r="L35" s="82"/>
    </row>
    <row r="36" spans="2:12" ht="18" customHeight="1">
      <c r="B36" s="156">
        <v>27</v>
      </c>
      <c r="C36" s="140"/>
      <c r="D36" s="140"/>
      <c r="E36" s="140"/>
      <c r="F36" s="140"/>
      <c r="G36" s="140"/>
      <c r="H36" s="140"/>
      <c r="I36" s="140"/>
      <c r="J36" s="81"/>
      <c r="K36" s="81"/>
      <c r="L36" s="82"/>
    </row>
    <row r="37" spans="2:12" ht="18" customHeight="1">
      <c r="B37" s="156">
        <v>28</v>
      </c>
      <c r="C37" s="140"/>
      <c r="D37" s="140"/>
      <c r="E37" s="140"/>
      <c r="F37" s="140"/>
      <c r="G37" s="140"/>
      <c r="H37" s="140"/>
      <c r="I37" s="140"/>
      <c r="J37" s="81"/>
      <c r="K37" s="81"/>
      <c r="L37" s="82"/>
    </row>
    <row r="38" spans="2:12" ht="18" customHeight="1">
      <c r="B38" s="152">
        <v>29</v>
      </c>
      <c r="C38" s="140"/>
      <c r="D38" s="140"/>
      <c r="E38" s="140"/>
      <c r="F38" s="140"/>
      <c r="G38" s="140"/>
      <c r="H38" s="140"/>
      <c r="I38" s="140"/>
      <c r="J38" s="81"/>
      <c r="K38" s="81"/>
      <c r="L38" s="82"/>
    </row>
    <row r="39" spans="2:12" ht="18" customHeight="1">
      <c r="B39" s="156">
        <v>30</v>
      </c>
      <c r="C39" s="140"/>
      <c r="D39" s="140"/>
      <c r="E39" s="140"/>
      <c r="F39" s="140"/>
      <c r="G39" s="140"/>
      <c r="H39" s="140"/>
      <c r="I39" s="140"/>
      <c r="J39" s="81"/>
      <c r="K39" s="81"/>
      <c r="L39" s="82"/>
    </row>
    <row r="40" spans="2:12" ht="18" customHeight="1">
      <c r="B40" s="156">
        <v>31</v>
      </c>
      <c r="C40" s="140"/>
      <c r="D40" s="140"/>
      <c r="E40" s="140"/>
      <c r="F40" s="140"/>
      <c r="G40" s="140"/>
      <c r="H40" s="140"/>
      <c r="I40" s="140"/>
      <c r="J40" s="81"/>
      <c r="K40" s="81"/>
      <c r="L40" s="82"/>
    </row>
    <row r="41" spans="2:12" ht="18" customHeight="1">
      <c r="B41" s="156">
        <v>32</v>
      </c>
      <c r="C41" s="140"/>
      <c r="D41" s="140"/>
      <c r="E41" s="140"/>
      <c r="F41" s="140"/>
      <c r="G41" s="140"/>
      <c r="H41" s="140"/>
      <c r="I41" s="140"/>
      <c r="J41" s="81"/>
      <c r="K41" s="81"/>
      <c r="L41" s="82"/>
    </row>
    <row r="42" spans="2:12" ht="18" customHeight="1">
      <c r="B42" s="152">
        <v>33</v>
      </c>
      <c r="C42" s="140"/>
      <c r="D42" s="140"/>
      <c r="E42" s="140"/>
      <c r="F42" s="140"/>
      <c r="G42" s="140"/>
      <c r="H42" s="140"/>
      <c r="I42" s="140"/>
      <c r="J42" s="81"/>
      <c r="K42" s="81"/>
      <c r="L42" s="82"/>
    </row>
    <row r="43" spans="2:12" ht="18" customHeight="1">
      <c r="B43" s="156">
        <v>34</v>
      </c>
      <c r="C43" s="140"/>
      <c r="D43" s="140"/>
      <c r="E43" s="140"/>
      <c r="F43" s="140"/>
      <c r="G43" s="140"/>
      <c r="H43" s="140"/>
      <c r="I43" s="140"/>
      <c r="J43" s="81"/>
      <c r="K43" s="81"/>
      <c r="L43" s="82"/>
    </row>
    <row r="44" spans="2:12" ht="18" customHeight="1">
      <c r="B44" s="156">
        <v>35</v>
      </c>
      <c r="C44" s="140"/>
      <c r="D44" s="140"/>
      <c r="E44" s="140"/>
      <c r="F44" s="140"/>
      <c r="G44" s="140"/>
      <c r="H44" s="140"/>
      <c r="I44" s="140"/>
      <c r="J44" s="81"/>
      <c r="K44" s="81"/>
      <c r="L44" s="82"/>
    </row>
    <row r="45" spans="2:12" ht="18" customHeight="1">
      <c r="B45" s="156">
        <v>36</v>
      </c>
      <c r="C45" s="140"/>
      <c r="D45" s="140"/>
      <c r="E45" s="140"/>
      <c r="F45" s="140"/>
      <c r="G45" s="140"/>
      <c r="H45" s="140"/>
      <c r="I45" s="140"/>
      <c r="J45" s="81"/>
      <c r="K45" s="81"/>
      <c r="L45" s="82"/>
    </row>
    <row r="46" spans="2:12" ht="18" customHeight="1">
      <c r="B46" s="152">
        <v>37</v>
      </c>
      <c r="C46" s="140"/>
      <c r="D46" s="140"/>
      <c r="E46" s="140"/>
      <c r="F46" s="140"/>
      <c r="G46" s="140"/>
      <c r="H46" s="140"/>
      <c r="I46" s="140"/>
      <c r="J46" s="81"/>
      <c r="K46" s="81"/>
      <c r="L46" s="82"/>
    </row>
    <row r="47" spans="2:12" ht="18" customHeight="1">
      <c r="B47" s="156">
        <v>38</v>
      </c>
      <c r="C47" s="140"/>
      <c r="D47" s="140"/>
      <c r="E47" s="140"/>
      <c r="F47" s="140"/>
      <c r="G47" s="140"/>
      <c r="H47" s="140"/>
      <c r="I47" s="140"/>
      <c r="J47" s="81"/>
      <c r="K47" s="81"/>
      <c r="L47" s="82"/>
    </row>
    <row r="48" spans="2:12" ht="18" customHeight="1">
      <c r="B48" s="156">
        <v>39</v>
      </c>
      <c r="C48" s="140"/>
      <c r="D48" s="140"/>
      <c r="E48" s="140"/>
      <c r="F48" s="140"/>
      <c r="G48" s="140"/>
      <c r="H48" s="140"/>
      <c r="I48" s="140"/>
      <c r="J48" s="81"/>
      <c r="K48" s="81"/>
      <c r="L48" s="82"/>
    </row>
    <row r="49" spans="2:12" ht="14.4" thickBot="1">
      <c r="B49" s="158">
        <v>40</v>
      </c>
      <c r="C49" s="33"/>
      <c r="D49" s="33"/>
      <c r="E49" s="33"/>
      <c r="F49" s="33"/>
      <c r="G49" s="33"/>
      <c r="H49" s="33"/>
      <c r="I49" s="33"/>
      <c r="J49" s="142"/>
      <c r="K49" s="142"/>
      <c r="L49" s="143"/>
    </row>
    <row r="50" spans="2:12" s="6" customFormat="1">
      <c r="B50" s="18"/>
    </row>
    <row r="51" spans="2:12" s="6" customFormat="1">
      <c r="B51" s="18"/>
    </row>
    <row r="52" spans="2:12" s="6" customFormat="1">
      <c r="B52" s="18"/>
    </row>
    <row r="53" spans="2:12" s="6" customFormat="1">
      <c r="B53" s="18"/>
    </row>
    <row r="54" spans="2:12" s="6" customFormat="1">
      <c r="B54" s="18"/>
    </row>
    <row r="55" spans="2:12" s="6" customFormat="1">
      <c r="B55" s="18"/>
    </row>
    <row r="56" spans="2:12" s="6" customFormat="1">
      <c r="B56" s="18"/>
    </row>
    <row r="57" spans="2:12" s="6" customFormat="1">
      <c r="B57" s="18"/>
    </row>
    <row r="58" spans="2:12" s="6" customFormat="1">
      <c r="B58" s="18"/>
    </row>
    <row r="59" spans="2:12" s="6" customFormat="1">
      <c r="B59" s="18"/>
    </row>
    <row r="60" spans="2:12" s="6" customFormat="1">
      <c r="B60" s="18"/>
    </row>
    <row r="61" spans="2:12" s="6" customFormat="1">
      <c r="B61" s="18"/>
    </row>
    <row r="62" spans="2:12" s="6" customFormat="1">
      <c r="B62" s="18"/>
    </row>
    <row r="63" spans="2:12" s="6" customFormat="1">
      <c r="B63" s="18"/>
    </row>
    <row r="64" spans="2:12" s="6" customFormat="1">
      <c r="B64" s="18"/>
    </row>
    <row r="65" spans="2:2" s="6" customFormat="1">
      <c r="B65" s="18"/>
    </row>
    <row r="66" spans="2:2" s="6" customFormat="1">
      <c r="B66" s="18"/>
    </row>
    <row r="67" spans="2:2" s="6" customFormat="1">
      <c r="B67" s="18"/>
    </row>
    <row r="68" spans="2:2" s="6" customFormat="1">
      <c r="B68" s="18"/>
    </row>
    <row r="69" spans="2:2" s="6" customFormat="1">
      <c r="B69" s="18"/>
    </row>
    <row r="70" spans="2:2" s="6" customFormat="1">
      <c r="B70" s="18"/>
    </row>
    <row r="71" spans="2:2" s="6" customFormat="1">
      <c r="B71" s="18"/>
    </row>
    <row r="72" spans="2:2" s="6" customFormat="1">
      <c r="B72" s="18"/>
    </row>
    <row r="73" spans="2:2" s="6" customFormat="1">
      <c r="B73" s="18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7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/>
  <cols>
    <col min="1" max="1" width="2" style="5" customWidth="1"/>
    <col min="2" max="2" width="4.21875" style="5" bestFit="1" customWidth="1"/>
    <col min="3" max="3" width="26.77734375" style="5" customWidth="1"/>
    <col min="4" max="4" width="15.33203125" style="5" customWidth="1"/>
    <col min="5" max="5" width="16.21875" style="5" customWidth="1"/>
    <col min="6" max="6" width="15.21875" style="5" customWidth="1"/>
    <col min="7" max="7" width="14.77734375" style="5" customWidth="1"/>
    <col min="8" max="8" width="18.88671875" style="5" customWidth="1"/>
    <col min="9" max="9" width="19.88671875" style="5" customWidth="1"/>
    <col min="10" max="16384" width="9" style="5"/>
  </cols>
  <sheetData>
    <row r="4" spans="2:9" ht="17.25" customHeight="1">
      <c r="B4" s="861" t="s">
        <v>4</v>
      </c>
      <c r="C4" s="861"/>
      <c r="D4" s="861"/>
      <c r="E4" s="861"/>
      <c r="F4" s="861"/>
      <c r="G4" s="861"/>
      <c r="H4" s="861"/>
      <c r="I4" s="861"/>
    </row>
    <row r="5" spans="2:9" ht="15" customHeight="1">
      <c r="B5" s="4"/>
      <c r="C5" s="4"/>
      <c r="D5" s="261"/>
      <c r="E5" s="261"/>
      <c r="F5" s="261"/>
      <c r="G5" s="4"/>
      <c r="H5" s="4"/>
      <c r="I5" s="145">
        <f>'Main Form'!H15</f>
        <v>0</v>
      </c>
    </row>
    <row r="6" spans="2:9" ht="15" customHeight="1">
      <c r="I6" s="146">
        <f>'Main Form'!$K$9</f>
        <v>0</v>
      </c>
    </row>
    <row r="7" spans="2:9" ht="17.25" customHeight="1" thickBot="1">
      <c r="B7" s="861" t="s">
        <v>288</v>
      </c>
      <c r="C7" s="861"/>
      <c r="D7" s="861"/>
      <c r="E7" s="861"/>
      <c r="F7" s="861"/>
      <c r="G7" s="861"/>
      <c r="H7" s="861"/>
      <c r="I7" s="861"/>
    </row>
    <row r="8" spans="2:9" ht="17.25" customHeight="1">
      <c r="B8" s="165" t="s">
        <v>25</v>
      </c>
      <c r="C8" s="1052" t="s">
        <v>289</v>
      </c>
      <c r="D8" s="1052" t="s">
        <v>290</v>
      </c>
      <c r="E8" s="1052" t="s">
        <v>292</v>
      </c>
      <c r="F8" s="1052" t="s">
        <v>291</v>
      </c>
      <c r="G8" s="1052" t="s">
        <v>5</v>
      </c>
      <c r="H8" s="1052" t="s">
        <v>2</v>
      </c>
      <c r="I8" s="1058" t="s">
        <v>3</v>
      </c>
    </row>
    <row r="9" spans="2:9" ht="17.25" customHeight="1" thickBot="1">
      <c r="B9" s="166"/>
      <c r="C9" s="1053"/>
      <c r="D9" s="1053"/>
      <c r="E9" s="1053"/>
      <c r="F9" s="1053"/>
      <c r="G9" s="1053"/>
      <c r="H9" s="1053"/>
      <c r="I9" s="1059"/>
    </row>
    <row r="10" spans="2:9" ht="13.5" customHeight="1" thickTop="1">
      <c r="B10" s="167">
        <v>1</v>
      </c>
      <c r="C10" s="168"/>
      <c r="D10" s="168"/>
      <c r="E10" s="168"/>
      <c r="F10" s="168"/>
      <c r="G10" s="168"/>
      <c r="H10" s="168"/>
      <c r="I10" s="169"/>
    </row>
    <row r="11" spans="2:9" ht="13.5" customHeight="1">
      <c r="B11" s="170">
        <v>2</v>
      </c>
      <c r="C11" s="171"/>
      <c r="D11" s="171"/>
      <c r="E11" s="171"/>
      <c r="F11" s="171"/>
      <c r="G11" s="171"/>
      <c r="H11" s="171"/>
      <c r="I11" s="172"/>
    </row>
    <row r="12" spans="2:9" ht="13.5" customHeight="1">
      <c r="B12" s="170">
        <v>3</v>
      </c>
      <c r="C12" s="171"/>
      <c r="D12" s="171"/>
      <c r="E12" s="171"/>
      <c r="F12" s="171"/>
      <c r="G12" s="171"/>
      <c r="H12" s="171"/>
      <c r="I12" s="172"/>
    </row>
    <row r="13" spans="2:9" ht="13.5" customHeight="1">
      <c r="B13" s="167">
        <v>4</v>
      </c>
      <c r="C13" s="171"/>
      <c r="D13" s="171"/>
      <c r="E13" s="171"/>
      <c r="F13" s="171"/>
      <c r="G13" s="81"/>
      <c r="H13" s="171"/>
      <c r="I13" s="172"/>
    </row>
    <row r="14" spans="2:9" ht="13.5" customHeight="1">
      <c r="B14" s="170">
        <v>5</v>
      </c>
      <c r="C14" s="171"/>
      <c r="D14" s="171"/>
      <c r="E14" s="171"/>
      <c r="F14" s="171"/>
      <c r="G14" s="171"/>
      <c r="H14" s="171"/>
      <c r="I14" s="172"/>
    </row>
    <row r="15" spans="2:9" ht="13.5" customHeight="1">
      <c r="B15" s="170">
        <v>6</v>
      </c>
      <c r="C15" s="171"/>
      <c r="D15" s="171"/>
      <c r="E15" s="171"/>
      <c r="F15" s="171"/>
      <c r="G15" s="171"/>
      <c r="H15" s="171"/>
      <c r="I15" s="172"/>
    </row>
    <row r="16" spans="2:9" ht="13.5" customHeight="1">
      <c r="B16" s="167">
        <v>7</v>
      </c>
      <c r="C16" s="171"/>
      <c r="D16" s="171"/>
      <c r="E16" s="171"/>
      <c r="F16" s="171"/>
      <c r="G16" s="171"/>
      <c r="H16" s="171"/>
      <c r="I16" s="172"/>
    </row>
    <row r="17" spans="2:9" ht="13.5" customHeight="1">
      <c r="B17" s="170">
        <v>8</v>
      </c>
      <c r="C17" s="171"/>
      <c r="D17" s="171"/>
      <c r="E17" s="171"/>
      <c r="F17" s="171"/>
      <c r="G17" s="171"/>
      <c r="H17" s="171"/>
      <c r="I17" s="172"/>
    </row>
    <row r="18" spans="2:9" ht="13.5" customHeight="1">
      <c r="B18" s="170">
        <v>9</v>
      </c>
      <c r="C18" s="171"/>
      <c r="D18" s="171"/>
      <c r="E18" s="171"/>
      <c r="F18" s="171"/>
      <c r="G18" s="171"/>
      <c r="H18" s="171"/>
      <c r="I18" s="172"/>
    </row>
    <row r="19" spans="2:9" ht="13.5" customHeight="1">
      <c r="B19" s="167">
        <v>10</v>
      </c>
      <c r="C19" s="171"/>
      <c r="D19" s="171"/>
      <c r="E19" s="171"/>
      <c r="F19" s="171"/>
      <c r="G19" s="171"/>
      <c r="H19" s="171"/>
      <c r="I19" s="172"/>
    </row>
    <row r="20" spans="2:9" ht="13.5" customHeight="1">
      <c r="B20" s="170">
        <v>11</v>
      </c>
      <c r="C20" s="171"/>
      <c r="D20" s="171"/>
      <c r="E20" s="171"/>
      <c r="F20" s="171"/>
      <c r="G20" s="171"/>
      <c r="H20" s="171"/>
      <c r="I20" s="172"/>
    </row>
    <row r="21" spans="2:9" ht="13.5" customHeight="1">
      <c r="B21" s="170">
        <v>12</v>
      </c>
      <c r="C21" s="171"/>
      <c r="D21" s="171"/>
      <c r="E21" s="171"/>
      <c r="F21" s="171"/>
      <c r="G21" s="171"/>
      <c r="H21" s="171"/>
      <c r="I21" s="172"/>
    </row>
    <row r="22" spans="2:9" ht="13.5" customHeight="1">
      <c r="B22" s="167">
        <v>13</v>
      </c>
      <c r="C22" s="171"/>
      <c r="D22" s="171"/>
      <c r="E22" s="171"/>
      <c r="F22" s="171"/>
      <c r="G22" s="171"/>
      <c r="H22" s="171"/>
      <c r="I22" s="172"/>
    </row>
    <row r="23" spans="2:9" ht="13.5" customHeight="1">
      <c r="B23" s="170">
        <v>14</v>
      </c>
      <c r="C23" s="171"/>
      <c r="D23" s="171"/>
      <c r="E23" s="171"/>
      <c r="F23" s="171"/>
      <c r="G23" s="171"/>
      <c r="H23" s="171"/>
      <c r="I23" s="172"/>
    </row>
    <row r="24" spans="2:9" ht="13.5" customHeight="1">
      <c r="B24" s="170">
        <v>15</v>
      </c>
      <c r="C24" s="171"/>
      <c r="D24" s="171"/>
      <c r="E24" s="171"/>
      <c r="F24" s="171"/>
      <c r="G24" s="171"/>
      <c r="H24" s="171"/>
      <c r="I24" s="172"/>
    </row>
    <row r="25" spans="2:9" ht="13.5" customHeight="1">
      <c r="B25" s="167">
        <v>16</v>
      </c>
      <c r="C25" s="171"/>
      <c r="D25" s="171"/>
      <c r="E25" s="171"/>
      <c r="F25" s="171"/>
      <c r="G25" s="171"/>
      <c r="H25" s="171"/>
      <c r="I25" s="172"/>
    </row>
    <row r="26" spans="2:9" ht="13.5" customHeight="1">
      <c r="B26" s="170">
        <v>17</v>
      </c>
      <c r="C26" s="171"/>
      <c r="D26" s="171"/>
      <c r="E26" s="171"/>
      <c r="F26" s="171"/>
      <c r="G26" s="171"/>
      <c r="H26" s="171"/>
      <c r="I26" s="172"/>
    </row>
    <row r="27" spans="2:9" ht="13.5" customHeight="1">
      <c r="B27" s="170">
        <v>18</v>
      </c>
      <c r="C27" s="171"/>
      <c r="D27" s="171"/>
      <c r="E27" s="171"/>
      <c r="F27" s="171"/>
      <c r="G27" s="171"/>
      <c r="H27" s="171"/>
      <c r="I27" s="172"/>
    </row>
    <row r="28" spans="2:9" ht="13.5" customHeight="1">
      <c r="B28" s="167">
        <v>19</v>
      </c>
      <c r="C28" s="171"/>
      <c r="D28" s="171"/>
      <c r="E28" s="171"/>
      <c r="F28" s="171"/>
      <c r="G28" s="171"/>
      <c r="H28" s="171"/>
      <c r="I28" s="172"/>
    </row>
    <row r="29" spans="2:9" ht="13.5" customHeight="1">
      <c r="B29" s="170">
        <v>20</v>
      </c>
      <c r="C29" s="171"/>
      <c r="D29" s="171"/>
      <c r="E29" s="171"/>
      <c r="F29" s="171"/>
      <c r="G29" s="171"/>
      <c r="H29" s="171"/>
      <c r="I29" s="172"/>
    </row>
    <row r="30" spans="2:9" ht="13.5" customHeight="1">
      <c r="B30" s="170">
        <v>21</v>
      </c>
      <c r="C30" s="171"/>
      <c r="D30" s="171"/>
      <c r="E30" s="171"/>
      <c r="F30" s="171"/>
      <c r="G30" s="171"/>
      <c r="H30" s="171"/>
      <c r="I30" s="172"/>
    </row>
    <row r="31" spans="2:9" ht="13.5" customHeight="1">
      <c r="B31" s="167">
        <v>22</v>
      </c>
      <c r="C31" s="171"/>
      <c r="D31" s="171"/>
      <c r="E31" s="171"/>
      <c r="F31" s="171"/>
      <c r="G31" s="171"/>
      <c r="H31" s="171"/>
      <c r="I31" s="172"/>
    </row>
    <row r="32" spans="2:9" ht="13.5" customHeight="1">
      <c r="B32" s="167">
        <v>23</v>
      </c>
      <c r="C32" s="171"/>
      <c r="D32" s="171"/>
      <c r="E32" s="171"/>
      <c r="F32" s="171"/>
      <c r="G32" s="171"/>
      <c r="H32" s="171"/>
      <c r="I32" s="172"/>
    </row>
    <row r="33" spans="2:9" ht="13.5" customHeight="1">
      <c r="B33" s="170">
        <v>24</v>
      </c>
      <c r="C33" s="171"/>
      <c r="D33" s="171"/>
      <c r="E33" s="171"/>
      <c r="F33" s="171"/>
      <c r="G33" s="171"/>
      <c r="H33" s="171"/>
      <c r="I33" s="172"/>
    </row>
    <row r="34" spans="2:9" ht="13.5" customHeight="1">
      <c r="B34" s="170">
        <v>25</v>
      </c>
      <c r="C34" s="171"/>
      <c r="D34" s="171"/>
      <c r="E34" s="171"/>
      <c r="F34" s="171"/>
      <c r="G34" s="171"/>
      <c r="H34" s="171"/>
      <c r="I34" s="172"/>
    </row>
    <row r="35" spans="2:9" ht="13.5" customHeight="1">
      <c r="B35" s="167">
        <v>26</v>
      </c>
      <c r="C35" s="171"/>
      <c r="D35" s="171"/>
      <c r="E35" s="171"/>
      <c r="F35" s="171"/>
      <c r="G35" s="171"/>
      <c r="H35" s="171"/>
      <c r="I35" s="172"/>
    </row>
    <row r="36" spans="2:9" ht="13.5" customHeight="1">
      <c r="B36" s="167">
        <v>27</v>
      </c>
      <c r="C36" s="171"/>
      <c r="D36" s="171"/>
      <c r="E36" s="171"/>
      <c r="F36" s="171"/>
      <c r="G36" s="171"/>
      <c r="H36" s="171"/>
      <c r="I36" s="172"/>
    </row>
    <row r="37" spans="2:9" ht="13.5" customHeight="1">
      <c r="B37" s="170">
        <v>28</v>
      </c>
      <c r="C37" s="171"/>
      <c r="D37" s="171"/>
      <c r="E37" s="171"/>
      <c r="F37" s="171"/>
      <c r="G37" s="171"/>
      <c r="H37" s="171"/>
      <c r="I37" s="172"/>
    </row>
    <row r="38" spans="2:9" ht="13.5" customHeight="1">
      <c r="B38" s="170">
        <v>29</v>
      </c>
      <c r="C38" s="171"/>
      <c r="D38" s="171"/>
      <c r="E38" s="171"/>
      <c r="F38" s="171"/>
      <c r="G38" s="171"/>
      <c r="H38" s="171"/>
      <c r="I38" s="172"/>
    </row>
    <row r="39" spans="2:9" ht="13.5" customHeight="1">
      <c r="B39" s="167">
        <v>30</v>
      </c>
      <c r="C39" s="171"/>
      <c r="D39" s="171"/>
      <c r="E39" s="171"/>
      <c r="F39" s="171"/>
      <c r="G39" s="171"/>
      <c r="H39" s="171"/>
      <c r="I39" s="172"/>
    </row>
    <row r="40" spans="2:9" ht="13.5" customHeight="1">
      <c r="B40" s="170"/>
      <c r="C40" s="171"/>
      <c r="D40" s="171"/>
      <c r="E40" s="171"/>
      <c r="F40" s="171"/>
      <c r="G40" s="171"/>
      <c r="H40" s="171"/>
      <c r="I40" s="172"/>
    </row>
    <row r="41" spans="2:9" ht="13.5" customHeight="1">
      <c r="B41" s="170"/>
      <c r="C41" s="171"/>
      <c r="D41" s="171"/>
      <c r="E41" s="171"/>
      <c r="F41" s="171"/>
      <c r="G41" s="171"/>
      <c r="H41" s="171"/>
      <c r="I41" s="172"/>
    </row>
    <row r="42" spans="2:9" ht="13.5" customHeight="1">
      <c r="B42" s="167"/>
      <c r="C42" s="171"/>
      <c r="D42" s="171"/>
      <c r="E42" s="171"/>
      <c r="F42" s="171"/>
      <c r="G42" s="171"/>
      <c r="H42" s="171"/>
      <c r="I42" s="172"/>
    </row>
    <row r="43" spans="2:9" ht="13.5" customHeight="1">
      <c r="B43" s="170"/>
      <c r="C43" s="171"/>
      <c r="D43" s="171"/>
      <c r="E43" s="171"/>
      <c r="F43" s="171"/>
      <c r="G43" s="171"/>
      <c r="H43" s="171"/>
      <c r="I43" s="172"/>
    </row>
    <row r="44" spans="2:9" ht="13.5" customHeight="1">
      <c r="B44" s="167"/>
      <c r="C44" s="171"/>
      <c r="D44" s="171"/>
      <c r="E44" s="171"/>
      <c r="F44" s="171"/>
      <c r="G44" s="171"/>
      <c r="H44" s="171"/>
      <c r="I44" s="172"/>
    </row>
    <row r="45" spans="2:9" ht="13.5" customHeight="1" thickBot="1">
      <c r="B45" s="173"/>
      <c r="C45" s="37"/>
      <c r="D45" s="37"/>
      <c r="E45" s="37"/>
      <c r="F45" s="37"/>
      <c r="G45" s="37"/>
      <c r="H45" s="37"/>
      <c r="I45" s="174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7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8"/>
  <cols>
    <col min="1" max="1" width="3.21875" style="5" customWidth="1"/>
    <col min="2" max="2" width="3.77734375" style="625" customWidth="1"/>
    <col min="3" max="3" width="22.88671875" style="5" customWidth="1"/>
    <col min="4" max="4" width="23" style="5" customWidth="1"/>
    <col min="5" max="5" width="17.77734375" style="5" customWidth="1"/>
    <col min="6" max="6" width="15.88671875" style="5" customWidth="1"/>
    <col min="7" max="7" width="17.77734375" style="5" customWidth="1"/>
    <col min="8" max="8" width="26.88671875" style="5" customWidth="1"/>
    <col min="9" max="9" width="9.21875" style="5" customWidth="1"/>
    <col min="10" max="10" width="14.6640625" style="5" customWidth="1"/>
    <col min="11" max="11" width="16.21875" style="5" customWidth="1"/>
    <col min="12" max="16384" width="9" style="5"/>
  </cols>
  <sheetData>
    <row r="1" spans="1:11" ht="14.4">
      <c r="A1" s="629" t="s">
        <v>808</v>
      </c>
    </row>
    <row r="2" spans="1:11" ht="13.5" customHeight="1">
      <c r="B2" s="5"/>
    </row>
    <row r="3" spans="1:11" ht="13.5" customHeight="1">
      <c r="B3" s="5"/>
    </row>
    <row r="4" spans="1:11" ht="17.25" customHeight="1"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</row>
    <row r="5" spans="1:11" ht="17.25" customHeight="1">
      <c r="B5" s="626"/>
      <c r="C5" s="626"/>
      <c r="D5" s="626"/>
      <c r="E5" s="626"/>
      <c r="F5" s="626"/>
      <c r="G5" s="626"/>
      <c r="H5" s="626"/>
      <c r="I5" s="626"/>
      <c r="J5" s="626"/>
      <c r="K5" s="626"/>
    </row>
    <row r="6" spans="1:11" ht="15" customHeight="1"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625"/>
      <c r="K6" s="145"/>
    </row>
    <row r="7" spans="1:11" ht="15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K7" s="146"/>
    </row>
    <row r="8" spans="1:11" ht="26.4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K8" s="146"/>
    </row>
    <row r="9" spans="1:11" ht="26.4" customHeight="1">
      <c r="B9" s="5"/>
      <c r="C9" s="547" t="str">
        <f>IF('Основная форма'!G12=Данные!B3,Данные!E3,"")</f>
        <v/>
      </c>
      <c r="D9" s="1062"/>
      <c r="E9" s="1063"/>
      <c r="F9" s="1063"/>
      <c r="G9" s="1063"/>
      <c r="H9" s="1063"/>
      <c r="I9" s="635"/>
      <c r="K9" s="146"/>
    </row>
    <row r="10" spans="1:11" ht="17.25" customHeight="1" thickBot="1">
      <c r="B10" s="871" t="s">
        <v>883</v>
      </c>
      <c r="C10" s="871"/>
      <c r="D10" s="871"/>
      <c r="E10" s="871"/>
      <c r="F10" s="871"/>
      <c r="G10" s="871"/>
      <c r="H10" s="871"/>
      <c r="I10" s="871"/>
      <c r="J10" s="871"/>
      <c r="K10" s="871"/>
    </row>
    <row r="11" spans="1:11" ht="30.75" customHeight="1">
      <c r="B11" s="798" t="s">
        <v>262</v>
      </c>
      <c r="C11" s="869" t="s">
        <v>501</v>
      </c>
      <c r="D11" s="856" t="s">
        <v>880</v>
      </c>
      <c r="E11" s="856" t="s">
        <v>502</v>
      </c>
      <c r="F11" s="856" t="s">
        <v>878</v>
      </c>
      <c r="G11" s="856" t="s">
        <v>271</v>
      </c>
      <c r="H11" s="856" t="s">
        <v>879</v>
      </c>
      <c r="I11" s="1060" t="s">
        <v>881</v>
      </c>
      <c r="J11" s="1060" t="s">
        <v>882</v>
      </c>
      <c r="K11" s="865" t="s">
        <v>275</v>
      </c>
    </row>
    <row r="12" spans="1:11" ht="30.75" customHeight="1" thickBot="1">
      <c r="B12" s="867"/>
      <c r="C12" s="870"/>
      <c r="D12" s="862"/>
      <c r="E12" s="862"/>
      <c r="F12" s="862"/>
      <c r="G12" s="862"/>
      <c r="H12" s="862"/>
      <c r="I12" s="1061"/>
      <c r="J12" s="1061"/>
      <c r="K12" s="866"/>
    </row>
    <row r="13" spans="1:11" ht="18" customHeight="1" thickTop="1">
      <c r="B13" s="152">
        <v>1</v>
      </c>
      <c r="C13" s="153"/>
      <c r="D13" s="153"/>
      <c r="E13" s="153"/>
      <c r="F13" s="153"/>
      <c r="G13" s="631"/>
      <c r="H13" s="80"/>
      <c r="I13" s="80"/>
      <c r="J13" s="350"/>
      <c r="K13" s="155"/>
    </row>
    <row r="14" spans="1:11" ht="18" customHeight="1">
      <c r="B14" s="156">
        <v>2</v>
      </c>
      <c r="C14" s="140"/>
      <c r="D14" s="140"/>
      <c r="E14" s="140"/>
      <c r="F14" s="140"/>
      <c r="G14" s="632"/>
      <c r="H14" s="81"/>
      <c r="I14" s="81"/>
      <c r="J14" s="351"/>
      <c r="K14" s="82"/>
    </row>
    <row r="15" spans="1:11" ht="18" customHeight="1">
      <c r="B15" s="156">
        <v>3</v>
      </c>
      <c r="C15" s="140"/>
      <c r="D15" s="140"/>
      <c r="E15" s="140"/>
      <c r="F15" s="140"/>
      <c r="G15" s="632"/>
      <c r="H15" s="81"/>
      <c r="I15" s="81"/>
      <c r="J15" s="351"/>
      <c r="K15" s="82"/>
    </row>
    <row r="16" spans="1:11" ht="18" customHeight="1">
      <c r="B16" s="156">
        <v>4</v>
      </c>
      <c r="C16" s="140"/>
      <c r="D16" s="140"/>
      <c r="E16" s="140"/>
      <c r="F16" s="140"/>
      <c r="G16" s="632"/>
      <c r="H16" s="81"/>
      <c r="I16" s="81"/>
      <c r="J16" s="351"/>
      <c r="K16" s="82"/>
    </row>
    <row r="17" spans="2:11" ht="18" customHeight="1">
      <c r="B17" s="152">
        <v>5</v>
      </c>
      <c r="C17" s="140"/>
      <c r="D17" s="140"/>
      <c r="E17" s="140"/>
      <c r="F17" s="140"/>
      <c r="G17" s="632"/>
      <c r="H17" s="81"/>
      <c r="I17" s="81"/>
      <c r="J17" s="351"/>
      <c r="K17" s="82"/>
    </row>
    <row r="18" spans="2:11" ht="18" customHeight="1">
      <c r="B18" s="156">
        <v>6</v>
      </c>
      <c r="C18" s="140"/>
      <c r="D18" s="140"/>
      <c r="E18" s="140"/>
      <c r="F18" s="140"/>
      <c r="G18" s="632"/>
      <c r="H18" s="81"/>
      <c r="I18" s="81"/>
      <c r="J18" s="351"/>
      <c r="K18" s="82"/>
    </row>
    <row r="19" spans="2:11" ht="18" customHeight="1">
      <c r="B19" s="156">
        <v>7</v>
      </c>
      <c r="C19" s="140"/>
      <c r="D19" s="140"/>
      <c r="E19" s="140"/>
      <c r="F19" s="140"/>
      <c r="G19" s="632"/>
      <c r="H19" s="81"/>
      <c r="I19" s="81"/>
      <c r="J19" s="351"/>
      <c r="K19" s="82"/>
    </row>
    <row r="20" spans="2:11" ht="18" customHeight="1">
      <c r="B20" s="156">
        <v>8</v>
      </c>
      <c r="C20" s="140"/>
      <c r="D20" s="140"/>
      <c r="E20" s="140"/>
      <c r="F20" s="140"/>
      <c r="G20" s="632"/>
      <c r="H20" s="81"/>
      <c r="I20" s="81"/>
      <c r="J20" s="351"/>
      <c r="K20" s="82"/>
    </row>
    <row r="21" spans="2:11" ht="18" customHeight="1">
      <c r="B21" s="152">
        <v>9</v>
      </c>
      <c r="C21" s="140"/>
      <c r="D21" s="140"/>
      <c r="E21" s="140"/>
      <c r="F21" s="140"/>
      <c r="G21" s="632"/>
      <c r="H21" s="81"/>
      <c r="I21" s="81"/>
      <c r="J21" s="351"/>
      <c r="K21" s="82"/>
    </row>
    <row r="22" spans="2:11" ht="18" customHeight="1">
      <c r="B22" s="156">
        <v>10</v>
      </c>
      <c r="C22" s="140"/>
      <c r="D22" s="140"/>
      <c r="E22" s="140"/>
      <c r="F22" s="140"/>
      <c r="G22" s="632"/>
      <c r="H22" s="81"/>
      <c r="I22" s="81"/>
      <c r="J22" s="351"/>
      <c r="K22" s="82"/>
    </row>
    <row r="23" spans="2:11" ht="18" customHeight="1">
      <c r="B23" s="156">
        <v>11</v>
      </c>
      <c r="C23" s="140"/>
      <c r="D23" s="140"/>
      <c r="E23" s="140"/>
      <c r="F23" s="140"/>
      <c r="G23" s="632"/>
      <c r="H23" s="81"/>
      <c r="I23" s="81"/>
      <c r="J23" s="351"/>
      <c r="K23" s="82"/>
    </row>
    <row r="24" spans="2:11" ht="18" customHeight="1">
      <c r="B24" s="156">
        <v>12</v>
      </c>
      <c r="C24" s="140"/>
      <c r="D24" s="140"/>
      <c r="E24" s="140"/>
      <c r="F24" s="140"/>
      <c r="G24" s="632"/>
      <c r="H24" s="81"/>
      <c r="I24" s="81"/>
      <c r="J24" s="351"/>
      <c r="K24" s="82"/>
    </row>
    <row r="25" spans="2:11" ht="18" customHeight="1">
      <c r="B25" s="152">
        <v>13</v>
      </c>
      <c r="C25" s="140"/>
      <c r="D25" s="140"/>
      <c r="E25" s="140"/>
      <c r="F25" s="140"/>
      <c r="G25" s="632"/>
      <c r="H25" s="81"/>
      <c r="I25" s="81"/>
      <c r="J25" s="351"/>
      <c r="K25" s="82"/>
    </row>
    <row r="26" spans="2:11" ht="18" customHeight="1">
      <c r="B26" s="156">
        <v>14</v>
      </c>
      <c r="C26" s="140"/>
      <c r="D26" s="140"/>
      <c r="E26" s="140"/>
      <c r="F26" s="140"/>
      <c r="G26" s="632"/>
      <c r="H26" s="81"/>
      <c r="I26" s="81"/>
      <c r="J26" s="351"/>
      <c r="K26" s="82"/>
    </row>
    <row r="27" spans="2:11" ht="18" customHeight="1">
      <c r="B27" s="156">
        <v>15</v>
      </c>
      <c r="C27" s="140"/>
      <c r="D27" s="140"/>
      <c r="E27" s="140"/>
      <c r="F27" s="140"/>
      <c r="G27" s="632"/>
      <c r="H27" s="81"/>
      <c r="I27" s="81"/>
      <c r="J27" s="351"/>
      <c r="K27" s="82"/>
    </row>
    <row r="28" spans="2:11" ht="18" customHeight="1">
      <c r="B28" s="156">
        <v>16</v>
      </c>
      <c r="C28" s="140"/>
      <c r="D28" s="140"/>
      <c r="E28" s="140"/>
      <c r="F28" s="140"/>
      <c r="G28" s="632"/>
      <c r="H28" s="81"/>
      <c r="I28" s="81"/>
      <c r="J28" s="351"/>
      <c r="K28" s="82"/>
    </row>
    <row r="29" spans="2:11" ht="18" customHeight="1">
      <c r="B29" s="152">
        <v>17</v>
      </c>
      <c r="C29" s="140"/>
      <c r="D29" s="140"/>
      <c r="E29" s="140"/>
      <c r="F29" s="140"/>
      <c r="G29" s="632"/>
      <c r="H29" s="81"/>
      <c r="I29" s="81"/>
      <c r="J29" s="351"/>
      <c r="K29" s="82"/>
    </row>
    <row r="30" spans="2:11" ht="18" customHeight="1">
      <c r="B30" s="156">
        <v>18</v>
      </c>
      <c r="C30" s="140"/>
      <c r="D30" s="140"/>
      <c r="E30" s="140"/>
      <c r="F30" s="140"/>
      <c r="G30" s="632"/>
      <c r="H30" s="81"/>
      <c r="I30" s="81"/>
      <c r="J30" s="351"/>
      <c r="K30" s="82"/>
    </row>
    <row r="31" spans="2:11" ht="18" customHeight="1">
      <c r="B31" s="156">
        <v>19</v>
      </c>
      <c r="C31" s="140"/>
      <c r="D31" s="140"/>
      <c r="E31" s="140"/>
      <c r="F31" s="140"/>
      <c r="G31" s="632"/>
      <c r="H31" s="81"/>
      <c r="I31" s="81"/>
      <c r="J31" s="351"/>
      <c r="K31" s="82"/>
    </row>
    <row r="32" spans="2:11" ht="18" customHeight="1">
      <c r="B32" s="156">
        <v>20</v>
      </c>
      <c r="C32" s="140"/>
      <c r="D32" s="140"/>
      <c r="E32" s="140"/>
      <c r="F32" s="140"/>
      <c r="G32" s="632"/>
      <c r="H32" s="81"/>
      <c r="I32" s="81"/>
      <c r="J32" s="351"/>
      <c r="K32" s="82"/>
    </row>
    <row r="33" spans="2:11" ht="18" customHeight="1">
      <c r="B33" s="152">
        <v>21</v>
      </c>
      <c r="C33" s="140"/>
      <c r="D33" s="140"/>
      <c r="E33" s="140"/>
      <c r="F33" s="140"/>
      <c r="G33" s="632"/>
      <c r="H33" s="81"/>
      <c r="I33" s="81"/>
      <c r="J33" s="351"/>
      <c r="K33" s="82"/>
    </row>
    <row r="34" spans="2:11" ht="18" customHeight="1">
      <c r="B34" s="156">
        <v>22</v>
      </c>
      <c r="C34" s="140"/>
      <c r="D34" s="140"/>
      <c r="E34" s="140"/>
      <c r="F34" s="140"/>
      <c r="G34" s="632"/>
      <c r="H34" s="81"/>
      <c r="I34" s="81"/>
      <c r="J34" s="351"/>
      <c r="K34" s="82"/>
    </row>
    <row r="35" spans="2:11" ht="18" customHeight="1">
      <c r="B35" s="156">
        <v>23</v>
      </c>
      <c r="C35" s="140"/>
      <c r="D35" s="140"/>
      <c r="E35" s="140"/>
      <c r="F35" s="140"/>
      <c r="G35" s="632"/>
      <c r="H35" s="81"/>
      <c r="I35" s="81"/>
      <c r="J35" s="351"/>
      <c r="K35" s="82"/>
    </row>
    <row r="36" spans="2:11" ht="18" customHeight="1">
      <c r="B36" s="156">
        <v>24</v>
      </c>
      <c r="C36" s="140"/>
      <c r="D36" s="140"/>
      <c r="E36" s="140"/>
      <c r="F36" s="140"/>
      <c r="G36" s="632"/>
      <c r="H36" s="81"/>
      <c r="I36" s="81"/>
      <c r="J36" s="351"/>
      <c r="K36" s="82"/>
    </row>
    <row r="37" spans="2:11" ht="18" customHeight="1">
      <c r="B37" s="152">
        <v>25</v>
      </c>
      <c r="C37" s="140"/>
      <c r="D37" s="140"/>
      <c r="E37" s="140"/>
      <c r="F37" s="140"/>
      <c r="G37" s="632"/>
      <c r="H37" s="81"/>
      <c r="I37" s="81"/>
      <c r="J37" s="351"/>
      <c r="K37" s="82"/>
    </row>
    <row r="38" spans="2:11" ht="18" customHeight="1">
      <c r="B38" s="156">
        <v>26</v>
      </c>
      <c r="C38" s="140"/>
      <c r="D38" s="140"/>
      <c r="E38" s="140"/>
      <c r="F38" s="140"/>
      <c r="G38" s="632"/>
      <c r="H38" s="81"/>
      <c r="I38" s="81"/>
      <c r="J38" s="351"/>
      <c r="K38" s="82"/>
    </row>
    <row r="39" spans="2:11" ht="18" customHeight="1">
      <c r="B39" s="156">
        <v>27</v>
      </c>
      <c r="C39" s="140"/>
      <c r="D39" s="140"/>
      <c r="E39" s="140"/>
      <c r="F39" s="140"/>
      <c r="G39" s="632"/>
      <c r="H39" s="81"/>
      <c r="I39" s="81"/>
      <c r="J39" s="351"/>
      <c r="K39" s="82"/>
    </row>
    <row r="40" spans="2:11" ht="18" customHeight="1">
      <c r="B40" s="156">
        <v>28</v>
      </c>
      <c r="C40" s="140"/>
      <c r="D40" s="140"/>
      <c r="E40" s="140"/>
      <c r="F40" s="140"/>
      <c r="G40" s="632"/>
      <c r="H40" s="81"/>
      <c r="I40" s="81"/>
      <c r="J40" s="351"/>
      <c r="K40" s="82"/>
    </row>
    <row r="41" spans="2:11" ht="18" customHeight="1">
      <c r="B41" s="152">
        <v>29</v>
      </c>
      <c r="C41" s="140"/>
      <c r="D41" s="140"/>
      <c r="E41" s="140"/>
      <c r="F41" s="140"/>
      <c r="G41" s="632"/>
      <c r="H41" s="81"/>
      <c r="I41" s="81"/>
      <c r="J41" s="351"/>
      <c r="K41" s="82"/>
    </row>
    <row r="42" spans="2:11" ht="18" customHeight="1">
      <c r="B42" s="156">
        <v>30</v>
      </c>
      <c r="C42" s="140"/>
      <c r="D42" s="140"/>
      <c r="E42" s="140"/>
      <c r="F42" s="140"/>
      <c r="G42" s="632"/>
      <c r="H42" s="81"/>
      <c r="I42" s="81"/>
      <c r="J42" s="351"/>
      <c r="K42" s="82"/>
    </row>
    <row r="43" spans="2:11" ht="18" customHeight="1">
      <c r="B43" s="156">
        <v>31</v>
      </c>
      <c r="C43" s="140"/>
      <c r="D43" s="140"/>
      <c r="E43" s="140"/>
      <c r="F43" s="140"/>
      <c r="G43" s="632"/>
      <c r="H43" s="81"/>
      <c r="I43" s="81"/>
      <c r="J43" s="351"/>
      <c r="K43" s="82"/>
    </row>
    <row r="44" spans="2:11" ht="18" customHeight="1">
      <c r="B44" s="156">
        <v>32</v>
      </c>
      <c r="C44" s="140"/>
      <c r="D44" s="140"/>
      <c r="E44" s="140"/>
      <c r="F44" s="140"/>
      <c r="G44" s="632"/>
      <c r="H44" s="81"/>
      <c r="I44" s="81"/>
      <c r="J44" s="351"/>
      <c r="K44" s="82"/>
    </row>
    <row r="45" spans="2:11" ht="18" customHeight="1">
      <c r="B45" s="152">
        <v>33</v>
      </c>
      <c r="C45" s="140"/>
      <c r="D45" s="140"/>
      <c r="E45" s="140"/>
      <c r="F45" s="140"/>
      <c r="G45" s="632"/>
      <c r="H45" s="81"/>
      <c r="I45" s="81"/>
      <c r="J45" s="351"/>
      <c r="K45" s="82"/>
    </row>
    <row r="46" spans="2:11" ht="18" customHeight="1">
      <c r="B46" s="156">
        <v>34</v>
      </c>
      <c r="C46" s="140"/>
      <c r="D46" s="140"/>
      <c r="E46" s="140"/>
      <c r="F46" s="140"/>
      <c r="G46" s="632"/>
      <c r="H46" s="81"/>
      <c r="I46" s="81"/>
      <c r="J46" s="351"/>
      <c r="K46" s="82"/>
    </row>
    <row r="47" spans="2:11" ht="18" customHeight="1">
      <c r="B47" s="156">
        <v>35</v>
      </c>
      <c r="C47" s="140"/>
      <c r="D47" s="140"/>
      <c r="E47" s="140"/>
      <c r="F47" s="140"/>
      <c r="G47" s="632"/>
      <c r="H47" s="81"/>
      <c r="I47" s="81"/>
      <c r="J47" s="351"/>
      <c r="K47" s="82"/>
    </row>
    <row r="48" spans="2:11" ht="18" customHeight="1">
      <c r="B48" s="156">
        <v>36</v>
      </c>
      <c r="C48" s="140"/>
      <c r="D48" s="140"/>
      <c r="E48" s="140"/>
      <c r="F48" s="140"/>
      <c r="G48" s="632"/>
      <c r="H48" s="81"/>
      <c r="I48" s="81"/>
      <c r="J48" s="351"/>
      <c r="K48" s="82"/>
    </row>
    <row r="49" spans="2:11" ht="18" customHeight="1">
      <c r="B49" s="152">
        <v>37</v>
      </c>
      <c r="C49" s="140"/>
      <c r="D49" s="140"/>
      <c r="E49" s="140"/>
      <c r="F49" s="140"/>
      <c r="G49" s="632"/>
      <c r="H49" s="81"/>
      <c r="I49" s="81"/>
      <c r="J49" s="351"/>
      <c r="K49" s="82"/>
    </row>
    <row r="50" spans="2:11" ht="18" customHeight="1">
      <c r="B50" s="156">
        <v>38</v>
      </c>
      <c r="C50" s="140"/>
      <c r="D50" s="140"/>
      <c r="E50" s="140"/>
      <c r="F50" s="140"/>
      <c r="G50" s="632"/>
      <c r="H50" s="81"/>
      <c r="I50" s="81"/>
      <c r="J50" s="351"/>
      <c r="K50" s="82"/>
    </row>
    <row r="51" spans="2:11" ht="18" customHeight="1">
      <c r="B51" s="156">
        <v>39</v>
      </c>
      <c r="C51" s="140"/>
      <c r="D51" s="140"/>
      <c r="E51" s="140"/>
      <c r="F51" s="140"/>
      <c r="G51" s="632"/>
      <c r="H51" s="81"/>
      <c r="I51" s="81"/>
      <c r="J51" s="351"/>
      <c r="K51" s="82"/>
    </row>
    <row r="52" spans="2:11" ht="14.4" thickBot="1">
      <c r="B52" s="158">
        <v>40</v>
      </c>
      <c r="C52" s="33"/>
      <c r="D52" s="33"/>
      <c r="E52" s="33"/>
      <c r="F52" s="33"/>
      <c r="G52" s="633"/>
      <c r="H52" s="348"/>
      <c r="I52" s="142"/>
      <c r="J52" s="352"/>
      <c r="K52" s="143"/>
    </row>
    <row r="53" spans="2:11" s="164" customFormat="1" ht="10.199999999999999">
      <c r="B53" s="163"/>
    </row>
    <row r="54" spans="2:11" s="164" customFormat="1" ht="10.199999999999999">
      <c r="B54" s="163"/>
    </row>
    <row r="55" spans="2:11" s="164" customFormat="1" ht="70.5" customHeight="1">
      <c r="B55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742"/>
      <c r="D55" s="742"/>
      <c r="E55" s="742"/>
      <c r="F55" s="742"/>
      <c r="G55" s="628"/>
      <c r="H55" s="628"/>
      <c r="I55" s="628"/>
      <c r="J55" s="628"/>
      <c r="K55" s="628"/>
    </row>
    <row r="56" spans="2:11" s="164" customFormat="1" ht="10.199999999999999">
      <c r="B56" s="163"/>
    </row>
    <row r="57" spans="2:11" s="164" customFormat="1" ht="10.199999999999999">
      <c r="B57" s="163"/>
    </row>
    <row r="58" spans="2:11" s="164" customFormat="1" ht="10.199999999999999">
      <c r="B58" s="163"/>
    </row>
    <row r="59" spans="2:11" s="164" customFormat="1" ht="10.199999999999999">
      <c r="B59" s="163"/>
    </row>
    <row r="60" spans="2:11" s="6" customFormat="1">
      <c r="B60" s="622"/>
    </row>
    <row r="61" spans="2:11" s="6" customFormat="1">
      <c r="B61" s="622"/>
    </row>
    <row r="62" spans="2:11" s="6" customFormat="1">
      <c r="B62" s="622"/>
    </row>
    <row r="63" spans="2:11" s="6" customFormat="1">
      <c r="B63" s="622"/>
    </row>
    <row r="64" spans="2:11" s="6" customFormat="1">
      <c r="B64" s="622"/>
    </row>
    <row r="65" spans="2:2" s="6" customFormat="1">
      <c r="B65" s="622"/>
    </row>
    <row r="66" spans="2:2" s="6" customFormat="1">
      <c r="B66" s="622"/>
    </row>
    <row r="67" spans="2:2" s="6" customFormat="1">
      <c r="B67" s="622"/>
    </row>
    <row r="68" spans="2:2" s="6" customFormat="1">
      <c r="B68" s="622"/>
    </row>
    <row r="69" spans="2:2" s="6" customFormat="1">
      <c r="B69" s="622"/>
    </row>
    <row r="70" spans="2:2" s="6" customFormat="1">
      <c r="B70" s="622"/>
    </row>
    <row r="71" spans="2:2" s="6" customFormat="1">
      <c r="B71" s="622"/>
    </row>
    <row r="72" spans="2:2" s="6" customFormat="1">
      <c r="B72" s="622"/>
    </row>
    <row r="73" spans="2:2" s="6" customFormat="1">
      <c r="B73" s="622"/>
    </row>
    <row r="74" spans="2:2" s="6" customFormat="1">
      <c r="B74" s="622"/>
    </row>
    <row r="75" spans="2:2" s="6" customFormat="1">
      <c r="B75" s="622"/>
    </row>
    <row r="76" spans="2:2" s="6" customFormat="1">
      <c r="B76" s="622"/>
    </row>
    <row r="77" spans="2:2" s="6" customFormat="1">
      <c r="B77" s="622"/>
    </row>
    <row r="78" spans="2:2" s="6" customFormat="1">
      <c r="B78" s="622"/>
    </row>
    <row r="79" spans="2:2" s="6" customFormat="1">
      <c r="B79" s="622"/>
    </row>
  </sheetData>
  <mergeCells count="14">
    <mergeCell ref="B55:F55"/>
    <mergeCell ref="G11:G12"/>
    <mergeCell ref="H11:H12"/>
    <mergeCell ref="I11:I12"/>
    <mergeCell ref="J11:J12"/>
    <mergeCell ref="K11:K12"/>
    <mergeCell ref="B4:K4"/>
    <mergeCell ref="B10:K10"/>
    <mergeCell ref="B11:B12"/>
    <mergeCell ref="C11:C12"/>
    <mergeCell ref="D11:D12"/>
    <mergeCell ref="E11:E12"/>
    <mergeCell ref="F11:F12"/>
    <mergeCell ref="D9:H9"/>
  </mergeCells>
  <hyperlinks>
    <hyperlink ref="A1" location="'Основная форма'!H159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9" tint="0.79998168889431442"/>
    <pageSetUpPr fitToPage="1"/>
  </sheetPr>
  <dimension ref="A1:P7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290" customWidth="1"/>
    <col min="3" max="3" width="18.88671875" style="5" customWidth="1"/>
    <col min="4" max="4" width="23" style="5" customWidth="1"/>
    <col min="5" max="5" width="13.88671875" style="5" customWidth="1"/>
    <col min="6" max="6" width="17.77734375" style="5" customWidth="1"/>
    <col min="7" max="9" width="15.88671875" style="5" customWidth="1"/>
    <col min="10" max="10" width="17.77734375" style="5" customWidth="1"/>
    <col min="11" max="11" width="26.88671875" style="5" customWidth="1"/>
    <col min="12" max="12" width="9.88671875" style="5" customWidth="1"/>
    <col min="13" max="13" width="8.6640625" style="5" customWidth="1"/>
    <col min="14" max="14" width="9.21875" style="5" customWidth="1"/>
    <col min="15" max="15" width="14.6640625" style="5" customWidth="1"/>
    <col min="16" max="16" width="16.21875" style="5" customWidth="1"/>
    <col min="17" max="16384" width="9" style="5"/>
  </cols>
  <sheetData>
    <row r="1" spans="1:16" ht="14.4">
      <c r="A1" s="629" t="s">
        <v>808</v>
      </c>
    </row>
    <row r="2" spans="1:16" ht="13.5" customHeight="1">
      <c r="B2" s="5"/>
    </row>
    <row r="3" spans="1:16" ht="13.5" customHeight="1">
      <c r="B3" s="5"/>
    </row>
    <row r="4" spans="1:16" ht="17.25" customHeight="1"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</row>
    <row r="5" spans="1:16" ht="15" customHeight="1">
      <c r="C5" s="290"/>
      <c r="D5" s="290"/>
      <c r="E5" s="290"/>
      <c r="F5" s="290"/>
      <c r="P5" s="145"/>
    </row>
    <row r="6" spans="1:16" ht="15" customHeight="1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P6" s="146"/>
    </row>
    <row r="7" spans="1:16" ht="15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P7" s="146"/>
    </row>
    <row r="8" spans="1:16" ht="27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P8" s="146"/>
    </row>
    <row r="9" spans="1:16" ht="17.25" customHeight="1" thickBot="1">
      <c r="B9" s="871" t="s">
        <v>546</v>
      </c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</row>
    <row r="10" spans="1:16" ht="30.75" customHeight="1">
      <c r="B10" s="798" t="s">
        <v>262</v>
      </c>
      <c r="C10" s="869" t="s">
        <v>501</v>
      </c>
      <c r="D10" s="856" t="s">
        <v>527</v>
      </c>
      <c r="E10" s="856" t="s">
        <v>276</v>
      </c>
      <c r="F10" s="856" t="s">
        <v>502</v>
      </c>
      <c r="G10" s="856" t="s">
        <v>272</v>
      </c>
      <c r="H10" s="856" t="s">
        <v>503</v>
      </c>
      <c r="I10" s="856" t="s">
        <v>504</v>
      </c>
      <c r="J10" s="856" t="s">
        <v>271</v>
      </c>
      <c r="K10" s="863" t="s">
        <v>270</v>
      </c>
      <c r="L10" s="260" t="s">
        <v>269</v>
      </c>
      <c r="M10" s="1060" t="s">
        <v>506</v>
      </c>
      <c r="N10" s="1060" t="s">
        <v>507</v>
      </c>
      <c r="O10" s="1060" t="s">
        <v>882</v>
      </c>
      <c r="P10" s="865" t="s">
        <v>275</v>
      </c>
    </row>
    <row r="11" spans="1:16" ht="30.75" customHeight="1" thickBot="1">
      <c r="B11" s="867"/>
      <c r="C11" s="870"/>
      <c r="D11" s="862"/>
      <c r="E11" s="862"/>
      <c r="F11" s="862"/>
      <c r="G11" s="862"/>
      <c r="H11" s="862"/>
      <c r="I11" s="862"/>
      <c r="J11" s="862"/>
      <c r="K11" s="864"/>
      <c r="L11" s="291" t="s">
        <v>268</v>
      </c>
      <c r="M11" s="1061"/>
      <c r="N11" s="1061"/>
      <c r="O11" s="1061"/>
      <c r="P11" s="866"/>
    </row>
    <row r="12" spans="1:16" ht="18" customHeight="1" thickTop="1">
      <c r="B12" s="152">
        <v>1</v>
      </c>
      <c r="C12" s="153"/>
      <c r="D12" s="153"/>
      <c r="E12" s="153"/>
      <c r="F12" s="153"/>
      <c r="G12" s="153"/>
      <c r="H12" s="80"/>
      <c r="I12" s="154"/>
      <c r="J12" s="159"/>
      <c r="K12" s="153"/>
      <c r="L12" s="80"/>
      <c r="M12" s="80"/>
      <c r="N12" s="80"/>
      <c r="O12" s="350"/>
      <c r="P12" s="155"/>
    </row>
    <row r="13" spans="1:16" ht="18" customHeight="1">
      <c r="B13" s="156">
        <v>2</v>
      </c>
      <c r="C13" s="140"/>
      <c r="D13" s="140"/>
      <c r="E13" s="140"/>
      <c r="F13" s="140"/>
      <c r="G13" s="140"/>
      <c r="H13" s="81"/>
      <c r="I13" s="157"/>
      <c r="J13" s="161"/>
      <c r="K13" s="140"/>
      <c r="L13" s="81"/>
      <c r="M13" s="81"/>
      <c r="N13" s="81"/>
      <c r="O13" s="351"/>
      <c r="P13" s="82"/>
    </row>
    <row r="14" spans="1:16" ht="18" customHeight="1">
      <c r="B14" s="156">
        <v>3</v>
      </c>
      <c r="C14" s="140"/>
      <c r="D14" s="140"/>
      <c r="E14" s="140"/>
      <c r="F14" s="140"/>
      <c r="G14" s="140"/>
      <c r="H14" s="81"/>
      <c r="I14" s="157"/>
      <c r="J14" s="161"/>
      <c r="K14" s="140"/>
      <c r="L14" s="81"/>
      <c r="M14" s="81"/>
      <c r="N14" s="81"/>
      <c r="O14" s="351"/>
      <c r="P14" s="82"/>
    </row>
    <row r="15" spans="1:16" ht="18" customHeight="1">
      <c r="B15" s="156">
        <v>4</v>
      </c>
      <c r="C15" s="140"/>
      <c r="D15" s="140"/>
      <c r="E15" s="140"/>
      <c r="F15" s="140"/>
      <c r="G15" s="140"/>
      <c r="H15" s="81"/>
      <c r="I15" s="157"/>
      <c r="J15" s="161"/>
      <c r="K15" s="140"/>
      <c r="L15" s="81"/>
      <c r="M15" s="81"/>
      <c r="N15" s="81"/>
      <c r="O15" s="351"/>
      <c r="P15" s="82"/>
    </row>
    <row r="16" spans="1:16" ht="18" customHeight="1">
      <c r="B16" s="152">
        <v>5</v>
      </c>
      <c r="C16" s="140"/>
      <c r="D16" s="140"/>
      <c r="E16" s="140"/>
      <c r="F16" s="140"/>
      <c r="G16" s="140"/>
      <c r="H16" s="81"/>
      <c r="I16" s="157"/>
      <c r="J16" s="161"/>
      <c r="K16" s="140"/>
      <c r="L16" s="81"/>
      <c r="M16" s="81"/>
      <c r="N16" s="81"/>
      <c r="O16" s="351"/>
      <c r="P16" s="82"/>
    </row>
    <row r="17" spans="2:16" ht="18" customHeight="1">
      <c r="B17" s="156">
        <v>6</v>
      </c>
      <c r="C17" s="140"/>
      <c r="D17" s="140"/>
      <c r="E17" s="140"/>
      <c r="F17" s="140"/>
      <c r="G17" s="140"/>
      <c r="H17" s="81"/>
      <c r="I17" s="157"/>
      <c r="J17" s="161"/>
      <c r="K17" s="140"/>
      <c r="L17" s="81"/>
      <c r="M17" s="81"/>
      <c r="N17" s="81"/>
      <c r="O17" s="351"/>
      <c r="P17" s="82"/>
    </row>
    <row r="18" spans="2:16" ht="18" customHeight="1">
      <c r="B18" s="156">
        <v>7</v>
      </c>
      <c r="C18" s="140"/>
      <c r="D18" s="140"/>
      <c r="E18" s="140"/>
      <c r="F18" s="140"/>
      <c r="G18" s="140"/>
      <c r="H18" s="81"/>
      <c r="I18" s="157"/>
      <c r="J18" s="161"/>
      <c r="K18" s="140"/>
      <c r="L18" s="81"/>
      <c r="M18" s="81"/>
      <c r="N18" s="81"/>
      <c r="O18" s="351"/>
      <c r="P18" s="82"/>
    </row>
    <row r="19" spans="2:16" ht="18" customHeight="1">
      <c r="B19" s="156">
        <v>8</v>
      </c>
      <c r="C19" s="140"/>
      <c r="D19" s="140"/>
      <c r="E19" s="140"/>
      <c r="F19" s="140"/>
      <c r="G19" s="140"/>
      <c r="H19" s="81"/>
      <c r="I19" s="157"/>
      <c r="J19" s="161"/>
      <c r="K19" s="140"/>
      <c r="L19" s="81"/>
      <c r="M19" s="81"/>
      <c r="N19" s="81"/>
      <c r="O19" s="351"/>
      <c r="P19" s="82"/>
    </row>
    <row r="20" spans="2:16" ht="18" customHeight="1">
      <c r="B20" s="152">
        <v>9</v>
      </c>
      <c r="C20" s="140"/>
      <c r="D20" s="140"/>
      <c r="E20" s="140"/>
      <c r="F20" s="140"/>
      <c r="G20" s="140"/>
      <c r="H20" s="81"/>
      <c r="I20" s="157"/>
      <c r="J20" s="161"/>
      <c r="K20" s="140"/>
      <c r="L20" s="81"/>
      <c r="M20" s="81"/>
      <c r="N20" s="81"/>
      <c r="O20" s="351"/>
      <c r="P20" s="82"/>
    </row>
    <row r="21" spans="2:16" ht="18" customHeight="1">
      <c r="B21" s="156">
        <v>10</v>
      </c>
      <c r="C21" s="140"/>
      <c r="D21" s="140"/>
      <c r="E21" s="140"/>
      <c r="F21" s="140"/>
      <c r="G21" s="140"/>
      <c r="H21" s="81"/>
      <c r="I21" s="157"/>
      <c r="J21" s="161"/>
      <c r="K21" s="140"/>
      <c r="L21" s="81"/>
      <c r="M21" s="81"/>
      <c r="N21" s="81"/>
      <c r="O21" s="351"/>
      <c r="P21" s="82"/>
    </row>
    <row r="22" spans="2:16" ht="18" customHeight="1">
      <c r="B22" s="156">
        <v>11</v>
      </c>
      <c r="C22" s="140"/>
      <c r="D22" s="140"/>
      <c r="E22" s="140"/>
      <c r="F22" s="140"/>
      <c r="G22" s="140"/>
      <c r="H22" s="81"/>
      <c r="I22" s="157"/>
      <c r="J22" s="161"/>
      <c r="K22" s="140"/>
      <c r="L22" s="81"/>
      <c r="M22" s="81"/>
      <c r="N22" s="81"/>
      <c r="O22" s="351"/>
      <c r="P22" s="82"/>
    </row>
    <row r="23" spans="2:16" ht="18" customHeight="1">
      <c r="B23" s="156">
        <v>12</v>
      </c>
      <c r="C23" s="140"/>
      <c r="D23" s="140"/>
      <c r="E23" s="140"/>
      <c r="F23" s="140"/>
      <c r="G23" s="140"/>
      <c r="H23" s="81"/>
      <c r="I23" s="157"/>
      <c r="J23" s="161"/>
      <c r="K23" s="140"/>
      <c r="L23" s="81"/>
      <c r="M23" s="81"/>
      <c r="N23" s="81"/>
      <c r="O23" s="351"/>
      <c r="P23" s="82"/>
    </row>
    <row r="24" spans="2:16" ht="18" customHeight="1">
      <c r="B24" s="152">
        <v>13</v>
      </c>
      <c r="C24" s="140"/>
      <c r="D24" s="140"/>
      <c r="E24" s="140"/>
      <c r="F24" s="140"/>
      <c r="G24" s="140"/>
      <c r="H24" s="81"/>
      <c r="I24" s="157"/>
      <c r="J24" s="161"/>
      <c r="K24" s="140"/>
      <c r="L24" s="81"/>
      <c r="M24" s="81"/>
      <c r="N24" s="81"/>
      <c r="O24" s="351"/>
      <c r="P24" s="82"/>
    </row>
    <row r="25" spans="2:16" ht="18" customHeight="1">
      <c r="B25" s="156">
        <v>14</v>
      </c>
      <c r="C25" s="140"/>
      <c r="D25" s="140"/>
      <c r="E25" s="140"/>
      <c r="F25" s="140"/>
      <c r="G25" s="140"/>
      <c r="H25" s="81"/>
      <c r="I25" s="157"/>
      <c r="J25" s="161"/>
      <c r="K25" s="140"/>
      <c r="L25" s="81"/>
      <c r="M25" s="81"/>
      <c r="N25" s="81"/>
      <c r="O25" s="351"/>
      <c r="P25" s="82"/>
    </row>
    <row r="26" spans="2:16" ht="18" customHeight="1">
      <c r="B26" s="156">
        <v>15</v>
      </c>
      <c r="C26" s="140"/>
      <c r="D26" s="140"/>
      <c r="E26" s="140"/>
      <c r="F26" s="140"/>
      <c r="G26" s="140"/>
      <c r="H26" s="81"/>
      <c r="I26" s="157"/>
      <c r="J26" s="161"/>
      <c r="K26" s="140"/>
      <c r="L26" s="81"/>
      <c r="M26" s="81"/>
      <c r="N26" s="81"/>
      <c r="O26" s="351"/>
      <c r="P26" s="82"/>
    </row>
    <row r="27" spans="2:16" ht="18" customHeight="1">
      <c r="B27" s="156">
        <v>16</v>
      </c>
      <c r="C27" s="140"/>
      <c r="D27" s="140"/>
      <c r="E27" s="140"/>
      <c r="F27" s="140"/>
      <c r="G27" s="140"/>
      <c r="H27" s="81"/>
      <c r="I27" s="157"/>
      <c r="J27" s="161"/>
      <c r="K27" s="140"/>
      <c r="L27" s="81"/>
      <c r="M27" s="81"/>
      <c r="N27" s="81"/>
      <c r="O27" s="351"/>
      <c r="P27" s="82"/>
    </row>
    <row r="28" spans="2:16" ht="18" customHeight="1">
      <c r="B28" s="152">
        <v>17</v>
      </c>
      <c r="C28" s="140"/>
      <c r="D28" s="140"/>
      <c r="E28" s="140"/>
      <c r="F28" s="140"/>
      <c r="G28" s="140"/>
      <c r="H28" s="81"/>
      <c r="I28" s="157"/>
      <c r="J28" s="161"/>
      <c r="K28" s="140"/>
      <c r="L28" s="81"/>
      <c r="M28" s="81"/>
      <c r="N28" s="81"/>
      <c r="O28" s="351"/>
      <c r="P28" s="82"/>
    </row>
    <row r="29" spans="2:16" ht="18" customHeight="1">
      <c r="B29" s="156">
        <v>18</v>
      </c>
      <c r="C29" s="140"/>
      <c r="D29" s="140"/>
      <c r="E29" s="140"/>
      <c r="F29" s="140"/>
      <c r="G29" s="140"/>
      <c r="H29" s="81"/>
      <c r="I29" s="157"/>
      <c r="J29" s="161"/>
      <c r="K29" s="140"/>
      <c r="L29" s="81"/>
      <c r="M29" s="81"/>
      <c r="N29" s="81"/>
      <c r="O29" s="351"/>
      <c r="P29" s="82"/>
    </row>
    <row r="30" spans="2:16" ht="18" customHeight="1">
      <c r="B30" s="156">
        <v>19</v>
      </c>
      <c r="C30" s="140"/>
      <c r="D30" s="140"/>
      <c r="E30" s="140"/>
      <c r="F30" s="140"/>
      <c r="G30" s="140"/>
      <c r="H30" s="81"/>
      <c r="I30" s="157"/>
      <c r="J30" s="161"/>
      <c r="K30" s="140"/>
      <c r="L30" s="81"/>
      <c r="M30" s="81"/>
      <c r="N30" s="81"/>
      <c r="O30" s="351"/>
      <c r="P30" s="82"/>
    </row>
    <row r="31" spans="2:16" ht="18" customHeight="1">
      <c r="B31" s="156">
        <v>20</v>
      </c>
      <c r="C31" s="140"/>
      <c r="D31" s="140"/>
      <c r="E31" s="140"/>
      <c r="F31" s="140"/>
      <c r="G31" s="140"/>
      <c r="H31" s="81"/>
      <c r="I31" s="157"/>
      <c r="J31" s="161"/>
      <c r="K31" s="140"/>
      <c r="L31" s="81"/>
      <c r="M31" s="81"/>
      <c r="N31" s="81"/>
      <c r="O31" s="351"/>
      <c r="P31" s="82"/>
    </row>
    <row r="32" spans="2:16" ht="18" customHeight="1">
      <c r="B32" s="152">
        <v>21</v>
      </c>
      <c r="C32" s="140"/>
      <c r="D32" s="140"/>
      <c r="E32" s="140"/>
      <c r="F32" s="140"/>
      <c r="G32" s="140"/>
      <c r="H32" s="81"/>
      <c r="I32" s="157"/>
      <c r="J32" s="161"/>
      <c r="K32" s="140"/>
      <c r="L32" s="81"/>
      <c r="M32" s="81"/>
      <c r="N32" s="81"/>
      <c r="O32" s="351"/>
      <c r="P32" s="82"/>
    </row>
    <row r="33" spans="2:16" ht="18" customHeight="1">
      <c r="B33" s="156">
        <v>22</v>
      </c>
      <c r="C33" s="140"/>
      <c r="D33" s="140"/>
      <c r="E33" s="140"/>
      <c r="F33" s="140"/>
      <c r="G33" s="140"/>
      <c r="H33" s="81"/>
      <c r="I33" s="157"/>
      <c r="J33" s="161"/>
      <c r="K33" s="140"/>
      <c r="L33" s="81"/>
      <c r="M33" s="81"/>
      <c r="N33" s="81"/>
      <c r="O33" s="351"/>
      <c r="P33" s="82"/>
    </row>
    <row r="34" spans="2:16" ht="18" customHeight="1">
      <c r="B34" s="156">
        <v>23</v>
      </c>
      <c r="C34" s="140"/>
      <c r="D34" s="140"/>
      <c r="E34" s="140"/>
      <c r="F34" s="140"/>
      <c r="G34" s="140"/>
      <c r="H34" s="81"/>
      <c r="I34" s="157"/>
      <c r="J34" s="161"/>
      <c r="K34" s="140"/>
      <c r="L34" s="81"/>
      <c r="M34" s="81"/>
      <c r="N34" s="81"/>
      <c r="O34" s="351"/>
      <c r="P34" s="82"/>
    </row>
    <row r="35" spans="2:16" ht="18" customHeight="1">
      <c r="B35" s="156">
        <v>24</v>
      </c>
      <c r="C35" s="140"/>
      <c r="D35" s="140"/>
      <c r="E35" s="140"/>
      <c r="F35" s="140"/>
      <c r="G35" s="140"/>
      <c r="H35" s="81"/>
      <c r="I35" s="157"/>
      <c r="J35" s="161"/>
      <c r="K35" s="140"/>
      <c r="L35" s="81"/>
      <c r="M35" s="81"/>
      <c r="N35" s="81"/>
      <c r="O35" s="351"/>
      <c r="P35" s="82"/>
    </row>
    <row r="36" spans="2:16" ht="18" customHeight="1">
      <c r="B36" s="152">
        <v>25</v>
      </c>
      <c r="C36" s="140"/>
      <c r="D36" s="140"/>
      <c r="E36" s="140"/>
      <c r="F36" s="140"/>
      <c r="G36" s="140"/>
      <c r="H36" s="81"/>
      <c r="I36" s="157"/>
      <c r="J36" s="161"/>
      <c r="K36" s="140"/>
      <c r="L36" s="81"/>
      <c r="M36" s="81"/>
      <c r="N36" s="81"/>
      <c r="O36" s="351"/>
      <c r="P36" s="82"/>
    </row>
    <row r="37" spans="2:16" ht="18" customHeight="1">
      <c r="B37" s="156">
        <v>26</v>
      </c>
      <c r="C37" s="140"/>
      <c r="D37" s="140"/>
      <c r="E37" s="140"/>
      <c r="F37" s="140"/>
      <c r="G37" s="140"/>
      <c r="H37" s="81"/>
      <c r="I37" s="157"/>
      <c r="J37" s="161"/>
      <c r="K37" s="140"/>
      <c r="L37" s="81"/>
      <c r="M37" s="81"/>
      <c r="N37" s="81"/>
      <c r="O37" s="351"/>
      <c r="P37" s="82"/>
    </row>
    <row r="38" spans="2:16" ht="18" customHeight="1">
      <c r="B38" s="156">
        <v>27</v>
      </c>
      <c r="C38" s="140"/>
      <c r="D38" s="140"/>
      <c r="E38" s="140"/>
      <c r="F38" s="140"/>
      <c r="G38" s="140"/>
      <c r="H38" s="81"/>
      <c r="I38" s="157"/>
      <c r="J38" s="161"/>
      <c r="K38" s="140"/>
      <c r="L38" s="81"/>
      <c r="M38" s="81"/>
      <c r="N38" s="81"/>
      <c r="O38" s="351"/>
      <c r="P38" s="82"/>
    </row>
    <row r="39" spans="2:16" ht="18" customHeight="1">
      <c r="B39" s="156">
        <v>28</v>
      </c>
      <c r="C39" s="140"/>
      <c r="D39" s="140"/>
      <c r="E39" s="140"/>
      <c r="F39" s="140"/>
      <c r="G39" s="140"/>
      <c r="H39" s="81"/>
      <c r="I39" s="157"/>
      <c r="J39" s="161"/>
      <c r="K39" s="140"/>
      <c r="L39" s="81"/>
      <c r="M39" s="81"/>
      <c r="N39" s="81"/>
      <c r="O39" s="351"/>
      <c r="P39" s="82"/>
    </row>
    <row r="40" spans="2:16" ht="18" customHeight="1">
      <c r="B40" s="152">
        <v>29</v>
      </c>
      <c r="C40" s="140"/>
      <c r="D40" s="140"/>
      <c r="E40" s="140"/>
      <c r="F40" s="140"/>
      <c r="G40" s="140"/>
      <c r="H40" s="81"/>
      <c r="I40" s="157"/>
      <c r="J40" s="161"/>
      <c r="K40" s="140"/>
      <c r="L40" s="81"/>
      <c r="M40" s="81"/>
      <c r="N40" s="81"/>
      <c r="O40" s="351"/>
      <c r="P40" s="82"/>
    </row>
    <row r="41" spans="2:16" ht="18" customHeight="1">
      <c r="B41" s="156">
        <v>30</v>
      </c>
      <c r="C41" s="140"/>
      <c r="D41" s="140"/>
      <c r="E41" s="140"/>
      <c r="F41" s="140"/>
      <c r="G41" s="140"/>
      <c r="H41" s="81"/>
      <c r="I41" s="157"/>
      <c r="J41" s="161"/>
      <c r="K41" s="140"/>
      <c r="L41" s="81"/>
      <c r="M41" s="81"/>
      <c r="N41" s="81"/>
      <c r="O41" s="351"/>
      <c r="P41" s="82"/>
    </row>
    <row r="42" spans="2:16" ht="18" customHeight="1">
      <c r="B42" s="156">
        <v>31</v>
      </c>
      <c r="C42" s="140"/>
      <c r="D42" s="140"/>
      <c r="E42" s="140"/>
      <c r="F42" s="140"/>
      <c r="G42" s="140"/>
      <c r="H42" s="81"/>
      <c r="I42" s="157"/>
      <c r="J42" s="161"/>
      <c r="K42" s="140"/>
      <c r="L42" s="81"/>
      <c r="M42" s="81"/>
      <c r="N42" s="81"/>
      <c r="O42" s="351"/>
      <c r="P42" s="82"/>
    </row>
    <row r="43" spans="2:16" ht="18" customHeight="1">
      <c r="B43" s="156">
        <v>32</v>
      </c>
      <c r="C43" s="140"/>
      <c r="D43" s="140"/>
      <c r="E43" s="140"/>
      <c r="F43" s="140"/>
      <c r="G43" s="140"/>
      <c r="H43" s="81"/>
      <c r="I43" s="157"/>
      <c r="J43" s="161"/>
      <c r="K43" s="140"/>
      <c r="L43" s="81"/>
      <c r="M43" s="81"/>
      <c r="N43" s="81"/>
      <c r="O43" s="351"/>
      <c r="P43" s="82"/>
    </row>
    <row r="44" spans="2:16" ht="18" customHeight="1">
      <c r="B44" s="152">
        <v>33</v>
      </c>
      <c r="C44" s="140"/>
      <c r="D44" s="140"/>
      <c r="E44" s="140"/>
      <c r="F44" s="140"/>
      <c r="G44" s="140"/>
      <c r="H44" s="81"/>
      <c r="I44" s="157"/>
      <c r="J44" s="161"/>
      <c r="K44" s="140"/>
      <c r="L44" s="81"/>
      <c r="M44" s="81"/>
      <c r="N44" s="81"/>
      <c r="O44" s="351"/>
      <c r="P44" s="82"/>
    </row>
    <row r="45" spans="2:16" ht="18" customHeight="1">
      <c r="B45" s="156">
        <v>34</v>
      </c>
      <c r="C45" s="140"/>
      <c r="D45" s="140"/>
      <c r="E45" s="140"/>
      <c r="F45" s="140"/>
      <c r="G45" s="140"/>
      <c r="H45" s="81"/>
      <c r="I45" s="157"/>
      <c r="J45" s="161"/>
      <c r="K45" s="140"/>
      <c r="L45" s="81"/>
      <c r="M45" s="81"/>
      <c r="N45" s="81"/>
      <c r="O45" s="351"/>
      <c r="P45" s="82"/>
    </row>
    <row r="46" spans="2:16" ht="18" customHeight="1">
      <c r="B46" s="156">
        <v>35</v>
      </c>
      <c r="C46" s="140"/>
      <c r="D46" s="140"/>
      <c r="E46" s="140"/>
      <c r="F46" s="140"/>
      <c r="G46" s="140"/>
      <c r="H46" s="81"/>
      <c r="I46" s="157"/>
      <c r="J46" s="161"/>
      <c r="K46" s="140"/>
      <c r="L46" s="81"/>
      <c r="M46" s="81"/>
      <c r="N46" s="81"/>
      <c r="O46" s="351"/>
      <c r="P46" s="82"/>
    </row>
    <row r="47" spans="2:16" ht="18" customHeight="1">
      <c r="B47" s="156">
        <v>36</v>
      </c>
      <c r="C47" s="140"/>
      <c r="D47" s="140"/>
      <c r="E47" s="140"/>
      <c r="F47" s="140"/>
      <c r="G47" s="140"/>
      <c r="H47" s="81"/>
      <c r="I47" s="157"/>
      <c r="J47" s="161"/>
      <c r="K47" s="140"/>
      <c r="L47" s="81"/>
      <c r="M47" s="81"/>
      <c r="N47" s="81"/>
      <c r="O47" s="351"/>
      <c r="P47" s="82"/>
    </row>
    <row r="48" spans="2:16" ht="18" customHeight="1">
      <c r="B48" s="152">
        <v>37</v>
      </c>
      <c r="C48" s="140"/>
      <c r="D48" s="140"/>
      <c r="E48" s="140"/>
      <c r="F48" s="140"/>
      <c r="G48" s="140"/>
      <c r="H48" s="81"/>
      <c r="I48" s="157"/>
      <c r="J48" s="161"/>
      <c r="K48" s="140"/>
      <c r="L48" s="81"/>
      <c r="M48" s="81"/>
      <c r="N48" s="81"/>
      <c r="O48" s="351"/>
      <c r="P48" s="82"/>
    </row>
    <row r="49" spans="2:16" ht="18" customHeight="1">
      <c r="B49" s="156">
        <v>38</v>
      </c>
      <c r="C49" s="140"/>
      <c r="D49" s="140"/>
      <c r="E49" s="140"/>
      <c r="F49" s="140"/>
      <c r="G49" s="140"/>
      <c r="H49" s="81"/>
      <c r="I49" s="157"/>
      <c r="J49" s="161"/>
      <c r="K49" s="140"/>
      <c r="L49" s="81"/>
      <c r="M49" s="81"/>
      <c r="N49" s="81"/>
      <c r="O49" s="351"/>
      <c r="P49" s="82"/>
    </row>
    <row r="50" spans="2:16" ht="18" customHeight="1">
      <c r="B50" s="156">
        <v>39</v>
      </c>
      <c r="C50" s="140"/>
      <c r="D50" s="140"/>
      <c r="E50" s="140"/>
      <c r="F50" s="140"/>
      <c r="G50" s="140"/>
      <c r="H50" s="81"/>
      <c r="I50" s="157"/>
      <c r="J50" s="161"/>
      <c r="K50" s="140"/>
      <c r="L50" s="81"/>
      <c r="M50" s="81"/>
      <c r="N50" s="81"/>
      <c r="O50" s="351"/>
      <c r="P50" s="82"/>
    </row>
    <row r="51" spans="2:16" ht="14.4" thickBot="1">
      <c r="B51" s="158">
        <v>40</v>
      </c>
      <c r="C51" s="33"/>
      <c r="D51" s="33"/>
      <c r="E51" s="33"/>
      <c r="F51" s="33"/>
      <c r="G51" s="33"/>
      <c r="H51" s="348"/>
      <c r="I51" s="136"/>
      <c r="J51" s="133"/>
      <c r="K51" s="33"/>
      <c r="L51" s="142"/>
      <c r="M51" s="142"/>
      <c r="N51" s="142"/>
      <c r="O51" s="352"/>
      <c r="P51" s="143"/>
    </row>
    <row r="52" spans="2:16" s="164" customFormat="1" ht="10.199999999999999">
      <c r="B52" s="163"/>
    </row>
    <row r="53" spans="2:16" s="164" customFormat="1" ht="15.6">
      <c r="B53" s="163"/>
      <c r="C53" s="349" t="s">
        <v>505</v>
      </c>
    </row>
    <row r="54" spans="2:16" s="164" customFormat="1" ht="10.199999999999999">
      <c r="B54" s="163"/>
    </row>
    <row r="55" spans="2:16" s="164" customFormat="1" ht="80.25" customHeight="1">
      <c r="B55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742"/>
      <c r="D55" s="742"/>
      <c r="E55" s="742"/>
      <c r="F55" s="742"/>
      <c r="G55" s="742"/>
      <c r="H55" s="742"/>
      <c r="I55" s="582"/>
      <c r="J55" s="574"/>
      <c r="K55" s="582"/>
      <c r="L55" s="582"/>
      <c r="M55" s="582"/>
      <c r="N55" s="582"/>
      <c r="O55" s="582"/>
      <c r="P55" s="582"/>
    </row>
    <row r="56" spans="2:16" s="164" customFormat="1" ht="10.199999999999999">
      <c r="B56" s="163"/>
    </row>
    <row r="57" spans="2:16" s="164" customFormat="1" ht="10.199999999999999">
      <c r="B57" s="163"/>
    </row>
    <row r="58" spans="2:16" s="164" customFormat="1" ht="10.199999999999999">
      <c r="B58" s="163"/>
    </row>
    <row r="59" spans="2:16" s="164" customFormat="1" ht="10.199999999999999">
      <c r="B59" s="163"/>
    </row>
    <row r="60" spans="2:16" s="6" customFormat="1">
      <c r="B60" s="259"/>
    </row>
    <row r="61" spans="2:16" s="6" customFormat="1">
      <c r="B61" s="259"/>
    </row>
    <row r="62" spans="2:16" s="6" customFormat="1">
      <c r="B62" s="259"/>
    </row>
    <row r="63" spans="2:16" s="6" customFormat="1">
      <c r="B63" s="259"/>
    </row>
    <row r="64" spans="2:16" s="6" customFormat="1">
      <c r="B64" s="259"/>
    </row>
    <row r="65" spans="2:2" s="6" customFormat="1">
      <c r="B65" s="259"/>
    </row>
    <row r="66" spans="2:2" s="6" customFormat="1">
      <c r="B66" s="259"/>
    </row>
    <row r="67" spans="2:2" s="6" customFormat="1">
      <c r="B67" s="259"/>
    </row>
    <row r="68" spans="2:2" s="6" customFormat="1">
      <c r="B68" s="259"/>
    </row>
    <row r="69" spans="2:2" s="6" customFormat="1">
      <c r="B69" s="259"/>
    </row>
    <row r="70" spans="2:2" s="6" customFormat="1">
      <c r="B70" s="259"/>
    </row>
    <row r="71" spans="2:2" s="6" customFormat="1">
      <c r="B71" s="259"/>
    </row>
    <row r="72" spans="2:2" s="6" customFormat="1">
      <c r="B72" s="259"/>
    </row>
    <row r="73" spans="2:2" s="6" customFormat="1">
      <c r="B73" s="259"/>
    </row>
    <row r="74" spans="2:2" s="6" customFormat="1">
      <c r="B74" s="259"/>
    </row>
    <row r="75" spans="2:2" s="6" customFormat="1">
      <c r="B75" s="259"/>
    </row>
    <row r="76" spans="2:2" s="6" customFormat="1">
      <c r="B76" s="259"/>
    </row>
    <row r="77" spans="2:2" s="6" customFormat="1">
      <c r="B77" s="259"/>
    </row>
    <row r="78" spans="2:2" s="6" customFormat="1">
      <c r="B78" s="259"/>
    </row>
    <row r="79" spans="2:2" s="6" customFormat="1">
      <c r="B79" s="259"/>
    </row>
  </sheetData>
  <mergeCells count="17">
    <mergeCell ref="B55:H55"/>
    <mergeCell ref="O10:O11"/>
    <mergeCell ref="P10:P11"/>
    <mergeCell ref="B4:P4"/>
    <mergeCell ref="B9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</mergeCells>
  <hyperlinks>
    <hyperlink ref="A1" location="'Основная форма'!H160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2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7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625" customWidth="1"/>
    <col min="3" max="3" width="22.77734375" style="5" customWidth="1"/>
    <col min="4" max="4" width="23" style="5" customWidth="1"/>
    <col min="5" max="5" width="17.77734375" style="5" customWidth="1"/>
    <col min="6" max="6" width="15.88671875" style="5" customWidth="1"/>
    <col min="7" max="7" width="17.77734375" style="5" customWidth="1"/>
    <col min="8" max="8" width="26.88671875" style="5" customWidth="1"/>
    <col min="9" max="9" width="9.21875" style="5" customWidth="1"/>
    <col min="10" max="10" width="14.6640625" style="5" customWidth="1"/>
    <col min="11" max="11" width="16.21875" style="5" customWidth="1"/>
    <col min="12" max="16384" width="9" style="5"/>
  </cols>
  <sheetData>
    <row r="1" spans="1:11" ht="14.4">
      <c r="A1" s="629" t="s">
        <v>808</v>
      </c>
    </row>
    <row r="2" spans="1:11" ht="13.5" customHeight="1">
      <c r="B2" s="5"/>
    </row>
    <row r="3" spans="1:11" ht="13.5" customHeight="1">
      <c r="B3" s="5"/>
    </row>
    <row r="4" spans="1:11" ht="17.25" customHeight="1"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</row>
    <row r="5" spans="1:11" ht="15" customHeight="1">
      <c r="C5" s="625"/>
      <c r="D5" s="625"/>
      <c r="E5" s="625"/>
      <c r="K5" s="145"/>
    </row>
    <row r="6" spans="1:11" ht="15" customHeight="1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K6" s="146"/>
    </row>
    <row r="7" spans="1:11" ht="15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K7" s="146"/>
    </row>
    <row r="8" spans="1:11" ht="27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K8" s="146"/>
    </row>
    <row r="9" spans="1:11" ht="27" customHeight="1">
      <c r="B9" s="5"/>
      <c r="C9" s="547" t="str">
        <f>IF('Основная форма'!G12=Данные!B3,Данные!E3,"")</f>
        <v/>
      </c>
      <c r="D9" s="1062"/>
      <c r="E9" s="1063"/>
      <c r="F9" s="1063"/>
      <c r="G9" s="1063"/>
      <c r="H9" s="1063"/>
      <c r="K9" s="146"/>
    </row>
    <row r="10" spans="1:11" ht="17.25" customHeight="1" thickBot="1">
      <c r="B10" s="871" t="s">
        <v>885</v>
      </c>
      <c r="C10" s="871"/>
      <c r="D10" s="871"/>
      <c r="E10" s="871"/>
      <c r="F10" s="871"/>
      <c r="G10" s="871"/>
      <c r="H10" s="871"/>
      <c r="I10" s="871"/>
      <c r="J10" s="871"/>
      <c r="K10" s="871"/>
    </row>
    <row r="11" spans="1:11" ht="30.75" customHeight="1">
      <c r="B11" s="798" t="s">
        <v>262</v>
      </c>
      <c r="C11" s="869" t="s">
        <v>501</v>
      </c>
      <c r="D11" s="856" t="s">
        <v>880</v>
      </c>
      <c r="E11" s="856" t="s">
        <v>502</v>
      </c>
      <c r="F11" s="856" t="s">
        <v>878</v>
      </c>
      <c r="G11" s="856" t="s">
        <v>271</v>
      </c>
      <c r="H11" s="856" t="s">
        <v>879</v>
      </c>
      <c r="I11" s="1060" t="s">
        <v>881</v>
      </c>
      <c r="J11" s="1060" t="s">
        <v>882</v>
      </c>
      <c r="K11" s="865" t="s">
        <v>275</v>
      </c>
    </row>
    <row r="12" spans="1:11" ht="30.75" customHeight="1" thickBot="1">
      <c r="B12" s="867"/>
      <c r="C12" s="870"/>
      <c r="D12" s="862"/>
      <c r="E12" s="862"/>
      <c r="F12" s="862"/>
      <c r="G12" s="862"/>
      <c r="H12" s="862"/>
      <c r="I12" s="1061"/>
      <c r="J12" s="1061"/>
      <c r="K12" s="866"/>
    </row>
    <row r="13" spans="1:11" ht="18" customHeight="1" thickTop="1">
      <c r="B13" s="152">
        <v>1</v>
      </c>
      <c r="C13" s="153"/>
      <c r="D13" s="153"/>
      <c r="E13" s="153"/>
      <c r="F13" s="153"/>
      <c r="G13" s="631"/>
      <c r="H13" s="80"/>
      <c r="I13" s="80"/>
      <c r="J13" s="350"/>
      <c r="K13" s="155"/>
    </row>
    <row r="14" spans="1:11" ht="18" customHeight="1">
      <c r="B14" s="156">
        <v>2</v>
      </c>
      <c r="C14" s="140"/>
      <c r="D14" s="140"/>
      <c r="E14" s="140"/>
      <c r="F14" s="140"/>
      <c r="G14" s="632"/>
      <c r="H14" s="81"/>
      <c r="I14" s="81"/>
      <c r="J14" s="351"/>
      <c r="K14" s="82"/>
    </row>
    <row r="15" spans="1:11" ht="18" customHeight="1">
      <c r="B15" s="156">
        <v>3</v>
      </c>
      <c r="C15" s="140"/>
      <c r="D15" s="140"/>
      <c r="E15" s="140"/>
      <c r="F15" s="140"/>
      <c r="G15" s="632"/>
      <c r="H15" s="81"/>
      <c r="I15" s="81"/>
      <c r="J15" s="351"/>
      <c r="K15" s="82"/>
    </row>
    <row r="16" spans="1:11" ht="18" customHeight="1">
      <c r="B16" s="156">
        <v>4</v>
      </c>
      <c r="C16" s="140"/>
      <c r="D16" s="140"/>
      <c r="E16" s="140"/>
      <c r="F16" s="140"/>
      <c r="G16" s="632"/>
      <c r="H16" s="81"/>
      <c r="I16" s="81"/>
      <c r="J16" s="351"/>
      <c r="K16" s="82"/>
    </row>
    <row r="17" spans="2:11" ht="18" customHeight="1">
      <c r="B17" s="152">
        <v>5</v>
      </c>
      <c r="C17" s="140"/>
      <c r="D17" s="140"/>
      <c r="E17" s="140"/>
      <c r="F17" s="140"/>
      <c r="G17" s="632"/>
      <c r="H17" s="81"/>
      <c r="I17" s="81"/>
      <c r="J17" s="351"/>
      <c r="K17" s="82"/>
    </row>
    <row r="18" spans="2:11" ht="18" customHeight="1">
      <c r="B18" s="156">
        <v>6</v>
      </c>
      <c r="C18" s="140"/>
      <c r="D18" s="140"/>
      <c r="E18" s="140"/>
      <c r="F18" s="140"/>
      <c r="G18" s="632"/>
      <c r="H18" s="81"/>
      <c r="I18" s="81"/>
      <c r="J18" s="351"/>
      <c r="K18" s="82"/>
    </row>
    <row r="19" spans="2:11" ht="18" customHeight="1">
      <c r="B19" s="156">
        <v>7</v>
      </c>
      <c r="C19" s="140"/>
      <c r="D19" s="140"/>
      <c r="E19" s="140"/>
      <c r="F19" s="140"/>
      <c r="G19" s="632"/>
      <c r="H19" s="81"/>
      <c r="I19" s="81"/>
      <c r="J19" s="351"/>
      <c r="K19" s="82"/>
    </row>
    <row r="20" spans="2:11" ht="18" customHeight="1">
      <c r="B20" s="156">
        <v>8</v>
      </c>
      <c r="C20" s="140"/>
      <c r="D20" s="140"/>
      <c r="E20" s="140"/>
      <c r="F20" s="140"/>
      <c r="G20" s="632"/>
      <c r="H20" s="81"/>
      <c r="I20" s="81"/>
      <c r="J20" s="351"/>
      <c r="K20" s="82"/>
    </row>
    <row r="21" spans="2:11" ht="18" customHeight="1">
      <c r="B21" s="152">
        <v>9</v>
      </c>
      <c r="C21" s="140"/>
      <c r="D21" s="140"/>
      <c r="E21" s="140"/>
      <c r="F21" s="140"/>
      <c r="G21" s="632"/>
      <c r="H21" s="81"/>
      <c r="I21" s="81"/>
      <c r="J21" s="351"/>
      <c r="K21" s="82"/>
    </row>
    <row r="22" spans="2:11" ht="18" customHeight="1">
      <c r="B22" s="156">
        <v>10</v>
      </c>
      <c r="C22" s="140"/>
      <c r="D22" s="140"/>
      <c r="E22" s="140"/>
      <c r="F22" s="140"/>
      <c r="G22" s="632"/>
      <c r="H22" s="81"/>
      <c r="I22" s="81"/>
      <c r="J22" s="351"/>
      <c r="K22" s="82"/>
    </row>
    <row r="23" spans="2:11" ht="18" customHeight="1">
      <c r="B23" s="156">
        <v>11</v>
      </c>
      <c r="C23" s="140"/>
      <c r="D23" s="140"/>
      <c r="E23" s="140"/>
      <c r="F23" s="140"/>
      <c r="G23" s="632"/>
      <c r="H23" s="81"/>
      <c r="I23" s="81"/>
      <c r="J23" s="351"/>
      <c r="K23" s="82"/>
    </row>
    <row r="24" spans="2:11" ht="18" customHeight="1">
      <c r="B24" s="156">
        <v>12</v>
      </c>
      <c r="C24" s="140"/>
      <c r="D24" s="140"/>
      <c r="E24" s="140"/>
      <c r="F24" s="140"/>
      <c r="G24" s="632"/>
      <c r="H24" s="81"/>
      <c r="I24" s="81"/>
      <c r="J24" s="351"/>
      <c r="K24" s="82"/>
    </row>
    <row r="25" spans="2:11" ht="18" customHeight="1">
      <c r="B25" s="152">
        <v>13</v>
      </c>
      <c r="C25" s="140"/>
      <c r="D25" s="140"/>
      <c r="E25" s="140"/>
      <c r="F25" s="140"/>
      <c r="G25" s="632"/>
      <c r="H25" s="81"/>
      <c r="I25" s="81"/>
      <c r="J25" s="351"/>
      <c r="K25" s="82"/>
    </row>
    <row r="26" spans="2:11" ht="18" customHeight="1">
      <c r="B26" s="156">
        <v>14</v>
      </c>
      <c r="C26" s="140"/>
      <c r="D26" s="140"/>
      <c r="E26" s="140"/>
      <c r="F26" s="140"/>
      <c r="G26" s="632"/>
      <c r="H26" s="81"/>
      <c r="I26" s="81"/>
      <c r="J26" s="351"/>
      <c r="K26" s="82"/>
    </row>
    <row r="27" spans="2:11" ht="18" customHeight="1">
      <c r="B27" s="156">
        <v>15</v>
      </c>
      <c r="C27" s="140"/>
      <c r="D27" s="140"/>
      <c r="E27" s="140"/>
      <c r="F27" s="140"/>
      <c r="G27" s="632"/>
      <c r="H27" s="81"/>
      <c r="I27" s="81"/>
      <c r="J27" s="351"/>
      <c r="K27" s="82"/>
    </row>
    <row r="28" spans="2:11" ht="18" customHeight="1">
      <c r="B28" s="156">
        <v>16</v>
      </c>
      <c r="C28" s="140"/>
      <c r="D28" s="140"/>
      <c r="E28" s="140"/>
      <c r="F28" s="140"/>
      <c r="G28" s="632"/>
      <c r="H28" s="81"/>
      <c r="I28" s="81"/>
      <c r="J28" s="351"/>
      <c r="K28" s="82"/>
    </row>
    <row r="29" spans="2:11" ht="18" customHeight="1">
      <c r="B29" s="152">
        <v>17</v>
      </c>
      <c r="C29" s="140"/>
      <c r="D29" s="140"/>
      <c r="E29" s="140"/>
      <c r="F29" s="140"/>
      <c r="G29" s="632"/>
      <c r="H29" s="81"/>
      <c r="I29" s="81"/>
      <c r="J29" s="351"/>
      <c r="K29" s="82"/>
    </row>
    <row r="30" spans="2:11" ht="18" customHeight="1">
      <c r="B30" s="156">
        <v>18</v>
      </c>
      <c r="C30" s="140"/>
      <c r="D30" s="140"/>
      <c r="E30" s="140"/>
      <c r="F30" s="140"/>
      <c r="G30" s="632"/>
      <c r="H30" s="81"/>
      <c r="I30" s="81"/>
      <c r="J30" s="351"/>
      <c r="K30" s="82"/>
    </row>
    <row r="31" spans="2:11" ht="18" customHeight="1">
      <c r="B31" s="156">
        <v>19</v>
      </c>
      <c r="C31" s="140"/>
      <c r="D31" s="140"/>
      <c r="E31" s="140"/>
      <c r="F31" s="140"/>
      <c r="G31" s="632"/>
      <c r="H31" s="81"/>
      <c r="I31" s="81"/>
      <c r="J31" s="351"/>
      <c r="K31" s="82"/>
    </row>
    <row r="32" spans="2:11" ht="18" customHeight="1">
      <c r="B32" s="156">
        <v>20</v>
      </c>
      <c r="C32" s="140"/>
      <c r="D32" s="140"/>
      <c r="E32" s="140"/>
      <c r="F32" s="140"/>
      <c r="G32" s="632"/>
      <c r="H32" s="81"/>
      <c r="I32" s="81"/>
      <c r="J32" s="351"/>
      <c r="K32" s="82"/>
    </row>
    <row r="33" spans="2:11" ht="18" customHeight="1">
      <c r="B33" s="152">
        <v>21</v>
      </c>
      <c r="C33" s="140"/>
      <c r="D33" s="140"/>
      <c r="E33" s="140"/>
      <c r="F33" s="140"/>
      <c r="G33" s="632"/>
      <c r="H33" s="81"/>
      <c r="I33" s="81"/>
      <c r="J33" s="351"/>
      <c r="K33" s="82"/>
    </row>
    <row r="34" spans="2:11" ht="18" customHeight="1">
      <c r="B34" s="156">
        <v>22</v>
      </c>
      <c r="C34" s="140"/>
      <c r="D34" s="140"/>
      <c r="E34" s="140"/>
      <c r="F34" s="140"/>
      <c r="G34" s="632"/>
      <c r="H34" s="81"/>
      <c r="I34" s="81"/>
      <c r="J34" s="351"/>
      <c r="K34" s="82"/>
    </row>
    <row r="35" spans="2:11" ht="18" customHeight="1">
      <c r="B35" s="156">
        <v>23</v>
      </c>
      <c r="C35" s="140"/>
      <c r="D35" s="140"/>
      <c r="E35" s="140"/>
      <c r="F35" s="140"/>
      <c r="G35" s="632"/>
      <c r="H35" s="81"/>
      <c r="I35" s="81"/>
      <c r="J35" s="351"/>
      <c r="K35" s="82"/>
    </row>
    <row r="36" spans="2:11" ht="18" customHeight="1">
      <c r="B36" s="156">
        <v>24</v>
      </c>
      <c r="C36" s="140"/>
      <c r="D36" s="140"/>
      <c r="E36" s="140"/>
      <c r="F36" s="140"/>
      <c r="G36" s="632"/>
      <c r="H36" s="81"/>
      <c r="I36" s="81"/>
      <c r="J36" s="351"/>
      <c r="K36" s="82"/>
    </row>
    <row r="37" spans="2:11" ht="18" customHeight="1">
      <c r="B37" s="152">
        <v>25</v>
      </c>
      <c r="C37" s="140"/>
      <c r="D37" s="140"/>
      <c r="E37" s="140"/>
      <c r="F37" s="140"/>
      <c r="G37" s="632"/>
      <c r="H37" s="81"/>
      <c r="I37" s="81"/>
      <c r="J37" s="351"/>
      <c r="K37" s="82"/>
    </row>
    <row r="38" spans="2:11" ht="18" customHeight="1">
      <c r="B38" s="156">
        <v>26</v>
      </c>
      <c r="C38" s="140"/>
      <c r="D38" s="140"/>
      <c r="E38" s="140"/>
      <c r="F38" s="140"/>
      <c r="G38" s="632"/>
      <c r="H38" s="81"/>
      <c r="I38" s="81"/>
      <c r="J38" s="351"/>
      <c r="K38" s="82"/>
    </row>
    <row r="39" spans="2:11" ht="18" customHeight="1">
      <c r="B39" s="156">
        <v>27</v>
      </c>
      <c r="C39" s="140"/>
      <c r="D39" s="140"/>
      <c r="E39" s="140"/>
      <c r="F39" s="140"/>
      <c r="G39" s="632"/>
      <c r="H39" s="81"/>
      <c r="I39" s="81"/>
      <c r="J39" s="351"/>
      <c r="K39" s="82"/>
    </row>
    <row r="40" spans="2:11" ht="18" customHeight="1">
      <c r="B40" s="156">
        <v>28</v>
      </c>
      <c r="C40" s="140"/>
      <c r="D40" s="140"/>
      <c r="E40" s="140"/>
      <c r="F40" s="140"/>
      <c r="G40" s="632"/>
      <c r="H40" s="81"/>
      <c r="I40" s="81"/>
      <c r="J40" s="351"/>
      <c r="K40" s="82"/>
    </row>
    <row r="41" spans="2:11" ht="18" customHeight="1">
      <c r="B41" s="152">
        <v>29</v>
      </c>
      <c r="C41" s="140"/>
      <c r="D41" s="140"/>
      <c r="E41" s="140"/>
      <c r="F41" s="140"/>
      <c r="G41" s="632"/>
      <c r="H41" s="81"/>
      <c r="I41" s="81"/>
      <c r="J41" s="351"/>
      <c r="K41" s="82"/>
    </row>
    <row r="42" spans="2:11" ht="18" customHeight="1">
      <c r="B42" s="156">
        <v>30</v>
      </c>
      <c r="C42" s="140"/>
      <c r="D42" s="140"/>
      <c r="E42" s="140"/>
      <c r="F42" s="140"/>
      <c r="G42" s="632"/>
      <c r="H42" s="81"/>
      <c r="I42" s="81"/>
      <c r="J42" s="351"/>
      <c r="K42" s="82"/>
    </row>
    <row r="43" spans="2:11" ht="18" customHeight="1">
      <c r="B43" s="156">
        <v>31</v>
      </c>
      <c r="C43" s="140"/>
      <c r="D43" s="140"/>
      <c r="E43" s="140"/>
      <c r="F43" s="140"/>
      <c r="G43" s="632"/>
      <c r="H43" s="81"/>
      <c r="I43" s="81"/>
      <c r="J43" s="351"/>
      <c r="K43" s="82"/>
    </row>
    <row r="44" spans="2:11" ht="18" customHeight="1">
      <c r="B44" s="156">
        <v>32</v>
      </c>
      <c r="C44" s="140"/>
      <c r="D44" s="140"/>
      <c r="E44" s="140"/>
      <c r="F44" s="140"/>
      <c r="G44" s="632"/>
      <c r="H44" s="81"/>
      <c r="I44" s="81"/>
      <c r="J44" s="351"/>
      <c r="K44" s="82"/>
    </row>
    <row r="45" spans="2:11" ht="18" customHeight="1">
      <c r="B45" s="152">
        <v>33</v>
      </c>
      <c r="C45" s="140"/>
      <c r="D45" s="140"/>
      <c r="E45" s="140"/>
      <c r="F45" s="140"/>
      <c r="G45" s="632"/>
      <c r="H45" s="81"/>
      <c r="I45" s="81"/>
      <c r="J45" s="351"/>
      <c r="K45" s="82"/>
    </row>
    <row r="46" spans="2:11" ht="18" customHeight="1">
      <c r="B46" s="156">
        <v>34</v>
      </c>
      <c r="C46" s="140"/>
      <c r="D46" s="140"/>
      <c r="E46" s="140"/>
      <c r="F46" s="140"/>
      <c r="G46" s="632"/>
      <c r="H46" s="81"/>
      <c r="I46" s="81"/>
      <c r="J46" s="351"/>
      <c r="K46" s="82"/>
    </row>
    <row r="47" spans="2:11" ht="18" customHeight="1">
      <c r="B47" s="156">
        <v>35</v>
      </c>
      <c r="C47" s="140"/>
      <c r="D47" s="140"/>
      <c r="E47" s="140"/>
      <c r="F47" s="140"/>
      <c r="G47" s="632"/>
      <c r="H47" s="81"/>
      <c r="I47" s="81"/>
      <c r="J47" s="351"/>
      <c r="K47" s="82"/>
    </row>
    <row r="48" spans="2:11" ht="18" customHeight="1">
      <c r="B48" s="156">
        <v>36</v>
      </c>
      <c r="C48" s="140"/>
      <c r="D48" s="140"/>
      <c r="E48" s="140"/>
      <c r="F48" s="140"/>
      <c r="G48" s="632"/>
      <c r="H48" s="81"/>
      <c r="I48" s="81"/>
      <c r="J48" s="351"/>
      <c r="K48" s="82"/>
    </row>
    <row r="49" spans="2:11" ht="18" customHeight="1">
      <c r="B49" s="152">
        <v>37</v>
      </c>
      <c r="C49" s="140"/>
      <c r="D49" s="140"/>
      <c r="E49" s="140"/>
      <c r="F49" s="140"/>
      <c r="G49" s="632"/>
      <c r="H49" s="81"/>
      <c r="I49" s="81"/>
      <c r="J49" s="351"/>
      <c r="K49" s="82"/>
    </row>
    <row r="50" spans="2:11" ht="18" customHeight="1">
      <c r="B50" s="156">
        <v>38</v>
      </c>
      <c r="C50" s="140"/>
      <c r="D50" s="140"/>
      <c r="E50" s="140"/>
      <c r="F50" s="140"/>
      <c r="G50" s="632"/>
      <c r="H50" s="81"/>
      <c r="I50" s="81"/>
      <c r="J50" s="351"/>
      <c r="K50" s="82"/>
    </row>
    <row r="51" spans="2:11" ht="18" customHeight="1">
      <c r="B51" s="156">
        <v>39</v>
      </c>
      <c r="C51" s="140"/>
      <c r="D51" s="140"/>
      <c r="E51" s="140"/>
      <c r="F51" s="140"/>
      <c r="G51" s="632"/>
      <c r="H51" s="81"/>
      <c r="I51" s="81"/>
      <c r="J51" s="351"/>
      <c r="K51" s="82"/>
    </row>
    <row r="52" spans="2:11" ht="14.4" thickBot="1">
      <c r="B52" s="158">
        <v>40</v>
      </c>
      <c r="C52" s="33"/>
      <c r="D52" s="33"/>
      <c r="E52" s="33"/>
      <c r="F52" s="33"/>
      <c r="G52" s="633"/>
      <c r="H52" s="348"/>
      <c r="I52" s="142"/>
      <c r="J52" s="352"/>
      <c r="K52" s="143"/>
    </row>
    <row r="53" spans="2:11" s="164" customFormat="1" ht="10.199999999999999">
      <c r="B53" s="163"/>
    </row>
    <row r="54" spans="2:11" s="164" customFormat="1" ht="10.199999999999999">
      <c r="B54" s="163"/>
    </row>
    <row r="55" spans="2:11" s="164" customFormat="1" ht="80.25" customHeight="1">
      <c r="B55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742"/>
      <c r="D55" s="742"/>
      <c r="E55" s="742"/>
      <c r="F55" s="742"/>
      <c r="G55" s="627"/>
      <c r="H55" s="624"/>
      <c r="I55" s="624"/>
      <c r="J55" s="624"/>
      <c r="K55" s="624"/>
    </row>
    <row r="56" spans="2:11" s="164" customFormat="1" ht="10.199999999999999">
      <c r="B56" s="163"/>
    </row>
    <row r="57" spans="2:11" s="164" customFormat="1" ht="10.199999999999999">
      <c r="B57" s="163"/>
    </row>
    <row r="58" spans="2:11" s="164" customFormat="1" ht="10.199999999999999">
      <c r="B58" s="163"/>
    </row>
    <row r="59" spans="2:11" s="164" customFormat="1" ht="10.199999999999999">
      <c r="B59" s="163"/>
    </row>
    <row r="60" spans="2:11" s="6" customFormat="1">
      <c r="B60" s="622"/>
    </row>
    <row r="61" spans="2:11" s="6" customFormat="1">
      <c r="B61" s="622"/>
    </row>
    <row r="62" spans="2:11" s="6" customFormat="1">
      <c r="B62" s="622"/>
    </row>
    <row r="63" spans="2:11" s="6" customFormat="1">
      <c r="B63" s="622"/>
    </row>
    <row r="64" spans="2:11" s="6" customFormat="1">
      <c r="B64" s="622"/>
    </row>
    <row r="65" spans="2:2" s="6" customFormat="1">
      <c r="B65" s="622"/>
    </row>
    <row r="66" spans="2:2" s="6" customFormat="1">
      <c r="B66" s="622"/>
    </row>
    <row r="67" spans="2:2" s="6" customFormat="1">
      <c r="B67" s="622"/>
    </row>
    <row r="68" spans="2:2" s="6" customFormat="1">
      <c r="B68" s="622"/>
    </row>
    <row r="69" spans="2:2" s="6" customFormat="1">
      <c r="B69" s="622"/>
    </row>
    <row r="70" spans="2:2" s="6" customFormat="1">
      <c r="B70" s="622"/>
    </row>
    <row r="71" spans="2:2" s="6" customFormat="1">
      <c r="B71" s="622"/>
    </row>
    <row r="72" spans="2:2" s="6" customFormat="1">
      <c r="B72" s="622"/>
    </row>
    <row r="73" spans="2:2" s="6" customFormat="1">
      <c r="B73" s="622"/>
    </row>
    <row r="74" spans="2:2" s="6" customFormat="1">
      <c r="B74" s="622"/>
    </row>
    <row r="75" spans="2:2" s="6" customFormat="1">
      <c r="B75" s="622"/>
    </row>
    <row r="76" spans="2:2" s="6" customFormat="1">
      <c r="B76" s="622"/>
    </row>
    <row r="77" spans="2:2" s="6" customFormat="1">
      <c r="B77" s="622"/>
    </row>
    <row r="78" spans="2:2" s="6" customFormat="1">
      <c r="B78" s="622"/>
    </row>
    <row r="79" spans="2:2" s="6" customFormat="1">
      <c r="B79" s="622"/>
    </row>
  </sheetData>
  <mergeCells count="14">
    <mergeCell ref="B55:F55"/>
    <mergeCell ref="G11:G12"/>
    <mergeCell ref="H11:H12"/>
    <mergeCell ref="I11:I12"/>
    <mergeCell ref="J11:J12"/>
    <mergeCell ref="K11:K12"/>
    <mergeCell ref="B4:K4"/>
    <mergeCell ref="B10:K10"/>
    <mergeCell ref="B11:B12"/>
    <mergeCell ref="C11:C12"/>
    <mergeCell ref="D11:D12"/>
    <mergeCell ref="E11:E12"/>
    <mergeCell ref="F11:F12"/>
    <mergeCell ref="D9:H9"/>
  </mergeCells>
  <hyperlinks>
    <hyperlink ref="A1" location="'Основная форма'!H161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A2D9422-6FCD-4F50-B89A-AC6E58407BBE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0.79998168889431442"/>
    <pageSetUpPr fitToPage="1"/>
  </sheetPr>
  <dimension ref="A1:P8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8"/>
  <cols>
    <col min="1" max="1" width="3.21875" style="5" customWidth="1"/>
    <col min="2" max="2" width="3.77734375" style="521" customWidth="1"/>
    <col min="3" max="3" width="23" style="5" customWidth="1"/>
    <col min="4" max="6" width="15.88671875" style="5" customWidth="1"/>
    <col min="7" max="7" width="17.77734375" style="5" customWidth="1"/>
    <col min="8" max="8" width="26.88671875" style="5" customWidth="1"/>
    <col min="9" max="9" width="10.33203125" style="5" customWidth="1"/>
    <col min="10" max="10" width="8.6640625" style="5" customWidth="1"/>
    <col min="11" max="11" width="9.21875" style="5" customWidth="1"/>
    <col min="12" max="12" width="16.21875" style="5" customWidth="1"/>
    <col min="13" max="16384" width="9" style="5"/>
  </cols>
  <sheetData>
    <row r="1" spans="1:12" ht="14.4">
      <c r="A1" s="629" t="s">
        <v>808</v>
      </c>
    </row>
    <row r="2" spans="1:12" ht="13.5" customHeight="1">
      <c r="B2" s="5"/>
    </row>
    <row r="3" spans="1:12" ht="13.5" customHeight="1">
      <c r="B3" s="5"/>
    </row>
    <row r="4" spans="1:12" ht="17.25" customHeight="1"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</row>
    <row r="5" spans="1:12" ht="15" customHeight="1">
      <c r="C5" s="521"/>
      <c r="L5" s="145"/>
    </row>
    <row r="6" spans="1:12" ht="15" customHeight="1"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L6" s="145"/>
    </row>
    <row r="7" spans="1:12" ht="15" customHeight="1">
      <c r="C7" s="13" t="str">
        <f>'Основная форма'!$F$10</f>
        <v>НОМЕР:</v>
      </c>
      <c r="D7" s="423" t="str">
        <f>'Основная форма'!$G$10</f>
        <v>ПКО-01-21</v>
      </c>
      <c r="L7" s="145"/>
    </row>
    <row r="8" spans="1:12" ht="30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L8" s="145"/>
    </row>
    <row r="9" spans="1:12" ht="15" customHeight="1">
      <c r="B9" s="5"/>
      <c r="L9" s="146"/>
    </row>
    <row r="10" spans="1:12" ht="17.25" customHeight="1" thickBot="1">
      <c r="B10" s="871" t="s">
        <v>728</v>
      </c>
      <c r="C10" s="871"/>
      <c r="D10" s="871"/>
      <c r="E10" s="871"/>
      <c r="F10" s="871"/>
      <c r="G10" s="871"/>
      <c r="H10" s="871"/>
      <c r="I10" s="871"/>
      <c r="J10" s="871"/>
      <c r="K10" s="871"/>
      <c r="L10" s="871"/>
    </row>
    <row r="11" spans="1:12" ht="30.75" customHeight="1">
      <c r="B11" s="798" t="s">
        <v>262</v>
      </c>
      <c r="C11" s="856" t="s">
        <v>727</v>
      </c>
      <c r="D11" s="856" t="s">
        <v>272</v>
      </c>
      <c r="E11" s="856" t="s">
        <v>503</v>
      </c>
      <c r="F11" s="856" t="s">
        <v>504</v>
      </c>
      <c r="G11" s="856" t="s">
        <v>271</v>
      </c>
      <c r="H11" s="863" t="s">
        <v>270</v>
      </c>
      <c r="I11" s="260" t="s">
        <v>269</v>
      </c>
      <c r="J11" s="1060" t="s">
        <v>506</v>
      </c>
      <c r="K11" s="1060" t="s">
        <v>507</v>
      </c>
      <c r="L11" s="865" t="s">
        <v>275</v>
      </c>
    </row>
    <row r="12" spans="1:12" ht="30.75" customHeight="1" thickBot="1">
      <c r="B12" s="867"/>
      <c r="C12" s="862"/>
      <c r="D12" s="862"/>
      <c r="E12" s="862"/>
      <c r="F12" s="862"/>
      <c r="G12" s="862"/>
      <c r="H12" s="864"/>
      <c r="I12" s="522" t="s">
        <v>268</v>
      </c>
      <c r="J12" s="1061"/>
      <c r="K12" s="1061"/>
      <c r="L12" s="866"/>
    </row>
    <row r="13" spans="1:12" ht="18" customHeight="1" thickTop="1">
      <c r="B13" s="152">
        <v>1</v>
      </c>
      <c r="C13" s="153"/>
      <c r="D13" s="153"/>
      <c r="E13" s="80"/>
      <c r="F13" s="154"/>
      <c r="G13" s="159"/>
      <c r="H13" s="153"/>
      <c r="I13" s="80"/>
      <c r="J13" s="80"/>
      <c r="K13" s="80"/>
      <c r="L13" s="155"/>
    </row>
    <row r="14" spans="1:12" ht="18" customHeight="1">
      <c r="B14" s="156">
        <v>2</v>
      </c>
      <c r="C14" s="140"/>
      <c r="D14" s="140"/>
      <c r="E14" s="81"/>
      <c r="F14" s="157"/>
      <c r="G14" s="161"/>
      <c r="H14" s="140"/>
      <c r="I14" s="81"/>
      <c r="J14" s="81"/>
      <c r="K14" s="81"/>
      <c r="L14" s="82"/>
    </row>
    <row r="15" spans="1:12" ht="18" customHeight="1">
      <c r="B15" s="156">
        <v>3</v>
      </c>
      <c r="C15" s="140"/>
      <c r="D15" s="140"/>
      <c r="E15" s="81"/>
      <c r="F15" s="157"/>
      <c r="G15" s="161"/>
      <c r="H15" s="140"/>
      <c r="I15" s="81"/>
      <c r="J15" s="81"/>
      <c r="K15" s="81"/>
      <c r="L15" s="82"/>
    </row>
    <row r="16" spans="1:12" ht="18" customHeight="1">
      <c r="B16" s="156">
        <v>4</v>
      </c>
      <c r="C16" s="140"/>
      <c r="D16" s="140"/>
      <c r="E16" s="81"/>
      <c r="F16" s="157"/>
      <c r="G16" s="161"/>
      <c r="H16" s="140"/>
      <c r="I16" s="81"/>
      <c r="J16" s="81"/>
      <c r="K16" s="81"/>
      <c r="L16" s="82"/>
    </row>
    <row r="17" spans="2:12" ht="18" customHeight="1">
      <c r="B17" s="152">
        <v>5</v>
      </c>
      <c r="C17" s="140"/>
      <c r="D17" s="140"/>
      <c r="E17" s="81"/>
      <c r="F17" s="157"/>
      <c r="G17" s="161"/>
      <c r="H17" s="140"/>
      <c r="I17" s="81"/>
      <c r="J17" s="81"/>
      <c r="K17" s="81"/>
      <c r="L17" s="82"/>
    </row>
    <row r="18" spans="2:12" ht="18" customHeight="1">
      <c r="B18" s="156">
        <v>6</v>
      </c>
      <c r="C18" s="140"/>
      <c r="D18" s="140"/>
      <c r="E18" s="81"/>
      <c r="F18" s="157"/>
      <c r="G18" s="161"/>
      <c r="H18" s="140"/>
      <c r="I18" s="81"/>
      <c r="J18" s="81"/>
      <c r="K18" s="81"/>
      <c r="L18" s="82"/>
    </row>
    <row r="19" spans="2:12" ht="18" customHeight="1">
      <c r="B19" s="156">
        <v>7</v>
      </c>
      <c r="C19" s="140"/>
      <c r="D19" s="140"/>
      <c r="E19" s="81"/>
      <c r="F19" s="157"/>
      <c r="G19" s="161"/>
      <c r="H19" s="140"/>
      <c r="I19" s="81"/>
      <c r="J19" s="81"/>
      <c r="K19" s="81"/>
      <c r="L19" s="82"/>
    </row>
    <row r="20" spans="2:12" ht="18" customHeight="1">
      <c r="B20" s="156">
        <v>8</v>
      </c>
      <c r="C20" s="140"/>
      <c r="D20" s="140"/>
      <c r="E20" s="81"/>
      <c r="F20" s="157"/>
      <c r="G20" s="161"/>
      <c r="H20" s="140"/>
      <c r="I20" s="81"/>
      <c r="J20" s="81"/>
      <c r="K20" s="81"/>
      <c r="L20" s="82"/>
    </row>
    <row r="21" spans="2:12" ht="18" customHeight="1">
      <c r="B21" s="152">
        <v>9</v>
      </c>
      <c r="C21" s="140"/>
      <c r="D21" s="140"/>
      <c r="E21" s="81"/>
      <c r="F21" s="157"/>
      <c r="G21" s="161"/>
      <c r="H21" s="140"/>
      <c r="I21" s="81"/>
      <c r="J21" s="81"/>
      <c r="K21" s="81"/>
      <c r="L21" s="82"/>
    </row>
    <row r="22" spans="2:12" ht="18" customHeight="1">
      <c r="B22" s="156">
        <v>10</v>
      </c>
      <c r="C22" s="140"/>
      <c r="D22" s="140"/>
      <c r="E22" s="81"/>
      <c r="F22" s="157"/>
      <c r="G22" s="161"/>
      <c r="H22" s="140"/>
      <c r="I22" s="81"/>
      <c r="J22" s="81"/>
      <c r="K22" s="81"/>
      <c r="L22" s="82"/>
    </row>
    <row r="23" spans="2:12" ht="18" customHeight="1">
      <c r="B23" s="156">
        <v>11</v>
      </c>
      <c r="C23" s="140"/>
      <c r="D23" s="140"/>
      <c r="E23" s="81"/>
      <c r="F23" s="157"/>
      <c r="G23" s="161"/>
      <c r="H23" s="140"/>
      <c r="I23" s="81"/>
      <c r="J23" s="81"/>
      <c r="K23" s="81"/>
      <c r="L23" s="82"/>
    </row>
    <row r="24" spans="2:12" ht="18" customHeight="1">
      <c r="B24" s="156">
        <v>12</v>
      </c>
      <c r="C24" s="140"/>
      <c r="D24" s="140"/>
      <c r="E24" s="81"/>
      <c r="F24" s="157"/>
      <c r="G24" s="161"/>
      <c r="H24" s="140"/>
      <c r="I24" s="81"/>
      <c r="J24" s="81"/>
      <c r="K24" s="81"/>
      <c r="L24" s="82"/>
    </row>
    <row r="25" spans="2:12" ht="18" customHeight="1">
      <c r="B25" s="152">
        <v>13</v>
      </c>
      <c r="C25" s="140"/>
      <c r="D25" s="140"/>
      <c r="E25" s="81"/>
      <c r="F25" s="157"/>
      <c r="G25" s="161"/>
      <c r="H25" s="140"/>
      <c r="I25" s="81"/>
      <c r="J25" s="81"/>
      <c r="K25" s="81"/>
      <c r="L25" s="82"/>
    </row>
    <row r="26" spans="2:12" ht="18" customHeight="1">
      <c r="B26" s="156">
        <v>14</v>
      </c>
      <c r="C26" s="140"/>
      <c r="D26" s="140"/>
      <c r="E26" s="81"/>
      <c r="F26" s="157"/>
      <c r="G26" s="161"/>
      <c r="H26" s="140"/>
      <c r="I26" s="81"/>
      <c r="J26" s="81"/>
      <c r="K26" s="81"/>
      <c r="L26" s="82"/>
    </row>
    <row r="27" spans="2:12" ht="18" customHeight="1">
      <c r="B27" s="156">
        <v>15</v>
      </c>
      <c r="C27" s="140"/>
      <c r="D27" s="140"/>
      <c r="E27" s="81"/>
      <c r="F27" s="157"/>
      <c r="G27" s="161"/>
      <c r="H27" s="140"/>
      <c r="I27" s="81"/>
      <c r="J27" s="81"/>
      <c r="K27" s="81"/>
      <c r="L27" s="82"/>
    </row>
    <row r="28" spans="2:12" ht="18" customHeight="1">
      <c r="B28" s="156">
        <v>16</v>
      </c>
      <c r="C28" s="140"/>
      <c r="D28" s="140"/>
      <c r="E28" s="81"/>
      <c r="F28" s="157"/>
      <c r="G28" s="161"/>
      <c r="H28" s="140"/>
      <c r="I28" s="81"/>
      <c r="J28" s="81"/>
      <c r="K28" s="81"/>
      <c r="L28" s="82"/>
    </row>
    <row r="29" spans="2:12" ht="18" customHeight="1">
      <c r="B29" s="152">
        <v>17</v>
      </c>
      <c r="C29" s="140"/>
      <c r="D29" s="140"/>
      <c r="E29" s="81"/>
      <c r="F29" s="157"/>
      <c r="G29" s="161"/>
      <c r="H29" s="140"/>
      <c r="I29" s="81"/>
      <c r="J29" s="81"/>
      <c r="K29" s="81"/>
      <c r="L29" s="82"/>
    </row>
    <row r="30" spans="2:12" ht="18" customHeight="1">
      <c r="B30" s="156">
        <v>18</v>
      </c>
      <c r="C30" s="140"/>
      <c r="D30" s="140"/>
      <c r="E30" s="81"/>
      <c r="F30" s="157"/>
      <c r="G30" s="161"/>
      <c r="H30" s="140"/>
      <c r="I30" s="81"/>
      <c r="J30" s="81"/>
      <c r="K30" s="81"/>
      <c r="L30" s="82"/>
    </row>
    <row r="31" spans="2:12" ht="18" customHeight="1">
      <c r="B31" s="156">
        <v>19</v>
      </c>
      <c r="C31" s="140"/>
      <c r="D31" s="140"/>
      <c r="E31" s="81"/>
      <c r="F31" s="157"/>
      <c r="G31" s="161"/>
      <c r="H31" s="140"/>
      <c r="I31" s="81"/>
      <c r="J31" s="81"/>
      <c r="K31" s="81"/>
      <c r="L31" s="82"/>
    </row>
    <row r="32" spans="2:12" ht="18" customHeight="1">
      <c r="B32" s="156">
        <v>20</v>
      </c>
      <c r="C32" s="140"/>
      <c r="D32" s="140"/>
      <c r="E32" s="81"/>
      <c r="F32" s="157"/>
      <c r="G32" s="161"/>
      <c r="H32" s="140"/>
      <c r="I32" s="81"/>
      <c r="J32" s="81"/>
      <c r="K32" s="81"/>
      <c r="L32" s="82"/>
    </row>
    <row r="33" spans="2:12" ht="18" customHeight="1">
      <c r="B33" s="152">
        <v>21</v>
      </c>
      <c r="C33" s="140"/>
      <c r="D33" s="140"/>
      <c r="E33" s="81"/>
      <c r="F33" s="157"/>
      <c r="G33" s="161"/>
      <c r="H33" s="140"/>
      <c r="I33" s="81"/>
      <c r="J33" s="81"/>
      <c r="K33" s="81"/>
      <c r="L33" s="82"/>
    </row>
    <row r="34" spans="2:12" ht="18" customHeight="1">
      <c r="B34" s="156">
        <v>22</v>
      </c>
      <c r="C34" s="140"/>
      <c r="D34" s="140"/>
      <c r="E34" s="81"/>
      <c r="F34" s="157"/>
      <c r="G34" s="161"/>
      <c r="H34" s="140"/>
      <c r="I34" s="81"/>
      <c r="J34" s="81"/>
      <c r="K34" s="81"/>
      <c r="L34" s="82"/>
    </row>
    <row r="35" spans="2:12" ht="18" customHeight="1">
      <c r="B35" s="156">
        <v>23</v>
      </c>
      <c r="C35" s="140"/>
      <c r="D35" s="140"/>
      <c r="E35" s="81"/>
      <c r="F35" s="157"/>
      <c r="G35" s="161"/>
      <c r="H35" s="140"/>
      <c r="I35" s="81"/>
      <c r="J35" s="81"/>
      <c r="K35" s="81"/>
      <c r="L35" s="82"/>
    </row>
    <row r="36" spans="2:12" ht="18" customHeight="1">
      <c r="B36" s="156">
        <v>24</v>
      </c>
      <c r="C36" s="140"/>
      <c r="D36" s="140"/>
      <c r="E36" s="81"/>
      <c r="F36" s="157"/>
      <c r="G36" s="161"/>
      <c r="H36" s="140"/>
      <c r="I36" s="81"/>
      <c r="J36" s="81"/>
      <c r="K36" s="81"/>
      <c r="L36" s="82"/>
    </row>
    <row r="37" spans="2:12" ht="18" customHeight="1">
      <c r="B37" s="152">
        <v>25</v>
      </c>
      <c r="C37" s="140"/>
      <c r="D37" s="140"/>
      <c r="E37" s="81"/>
      <c r="F37" s="157"/>
      <c r="G37" s="161"/>
      <c r="H37" s="140"/>
      <c r="I37" s="81"/>
      <c r="J37" s="81"/>
      <c r="K37" s="81"/>
      <c r="L37" s="82"/>
    </row>
    <row r="38" spans="2:12" ht="18" customHeight="1">
      <c r="B38" s="156">
        <v>26</v>
      </c>
      <c r="C38" s="140"/>
      <c r="D38" s="140"/>
      <c r="E38" s="81"/>
      <c r="F38" s="157"/>
      <c r="G38" s="161"/>
      <c r="H38" s="140"/>
      <c r="I38" s="81"/>
      <c r="J38" s="81"/>
      <c r="K38" s="81"/>
      <c r="L38" s="82"/>
    </row>
    <row r="39" spans="2:12" ht="18" customHeight="1">
      <c r="B39" s="156">
        <v>27</v>
      </c>
      <c r="C39" s="140"/>
      <c r="D39" s="140"/>
      <c r="E39" s="81"/>
      <c r="F39" s="157"/>
      <c r="G39" s="161"/>
      <c r="H39" s="140"/>
      <c r="I39" s="81"/>
      <c r="J39" s="81"/>
      <c r="K39" s="81"/>
      <c r="L39" s="82"/>
    </row>
    <row r="40" spans="2:12" ht="18" customHeight="1">
      <c r="B40" s="156">
        <v>28</v>
      </c>
      <c r="C40" s="140"/>
      <c r="D40" s="140"/>
      <c r="E40" s="81"/>
      <c r="F40" s="157"/>
      <c r="G40" s="161"/>
      <c r="H40" s="140"/>
      <c r="I40" s="81"/>
      <c r="J40" s="81"/>
      <c r="K40" s="81"/>
      <c r="L40" s="82"/>
    </row>
    <row r="41" spans="2:12" ht="18" customHeight="1">
      <c r="B41" s="152">
        <v>29</v>
      </c>
      <c r="C41" s="140"/>
      <c r="D41" s="140"/>
      <c r="E41" s="81"/>
      <c r="F41" s="157"/>
      <c r="G41" s="161"/>
      <c r="H41" s="140"/>
      <c r="I41" s="81"/>
      <c r="J41" s="81"/>
      <c r="K41" s="81"/>
      <c r="L41" s="82"/>
    </row>
    <row r="42" spans="2:12" ht="18" customHeight="1">
      <c r="B42" s="156">
        <v>30</v>
      </c>
      <c r="C42" s="140"/>
      <c r="D42" s="140"/>
      <c r="E42" s="81"/>
      <c r="F42" s="157"/>
      <c r="G42" s="161"/>
      <c r="H42" s="140"/>
      <c r="I42" s="81"/>
      <c r="J42" s="81"/>
      <c r="K42" s="81"/>
      <c r="L42" s="82"/>
    </row>
    <row r="43" spans="2:12" ht="18" customHeight="1">
      <c r="B43" s="156">
        <v>31</v>
      </c>
      <c r="C43" s="140"/>
      <c r="D43" s="140"/>
      <c r="E43" s="81"/>
      <c r="F43" s="157"/>
      <c r="G43" s="161"/>
      <c r="H43" s="140"/>
      <c r="I43" s="81"/>
      <c r="J43" s="81"/>
      <c r="K43" s="81"/>
      <c r="L43" s="82"/>
    </row>
    <row r="44" spans="2:12" ht="18" customHeight="1">
      <c r="B44" s="156">
        <v>32</v>
      </c>
      <c r="C44" s="140"/>
      <c r="D44" s="140"/>
      <c r="E44" s="81"/>
      <c r="F44" s="157"/>
      <c r="G44" s="161"/>
      <c r="H44" s="140"/>
      <c r="I44" s="81"/>
      <c r="J44" s="81"/>
      <c r="K44" s="81"/>
      <c r="L44" s="82"/>
    </row>
    <row r="45" spans="2:12" ht="18" customHeight="1">
      <c r="B45" s="152">
        <v>33</v>
      </c>
      <c r="C45" s="140"/>
      <c r="D45" s="140"/>
      <c r="E45" s="81"/>
      <c r="F45" s="157"/>
      <c r="G45" s="161"/>
      <c r="H45" s="140"/>
      <c r="I45" s="81"/>
      <c r="J45" s="81"/>
      <c r="K45" s="81"/>
      <c r="L45" s="82"/>
    </row>
    <row r="46" spans="2:12" ht="18" customHeight="1">
      <c r="B46" s="156">
        <v>34</v>
      </c>
      <c r="C46" s="140"/>
      <c r="D46" s="140"/>
      <c r="E46" s="81"/>
      <c r="F46" s="157"/>
      <c r="G46" s="161"/>
      <c r="H46" s="140"/>
      <c r="I46" s="81"/>
      <c r="J46" s="81"/>
      <c r="K46" s="81"/>
      <c r="L46" s="82"/>
    </row>
    <row r="47" spans="2:12" ht="18" customHeight="1">
      <c r="B47" s="156">
        <v>35</v>
      </c>
      <c r="C47" s="140"/>
      <c r="D47" s="140"/>
      <c r="E47" s="81"/>
      <c r="F47" s="157"/>
      <c r="G47" s="161"/>
      <c r="H47" s="140"/>
      <c r="I47" s="81"/>
      <c r="J47" s="81"/>
      <c r="K47" s="81"/>
      <c r="L47" s="82"/>
    </row>
    <row r="48" spans="2:12" ht="18" customHeight="1">
      <c r="B48" s="156">
        <v>36</v>
      </c>
      <c r="C48" s="140"/>
      <c r="D48" s="140"/>
      <c r="E48" s="81"/>
      <c r="F48" s="157"/>
      <c r="G48" s="161"/>
      <c r="H48" s="140"/>
      <c r="I48" s="81"/>
      <c r="J48" s="81"/>
      <c r="K48" s="81"/>
      <c r="L48" s="82"/>
    </row>
    <row r="49" spans="2:16" ht="18" customHeight="1">
      <c r="B49" s="152">
        <v>37</v>
      </c>
      <c r="C49" s="140"/>
      <c r="D49" s="140"/>
      <c r="E49" s="81"/>
      <c r="F49" s="157"/>
      <c r="G49" s="161"/>
      <c r="H49" s="140"/>
      <c r="I49" s="81"/>
      <c r="J49" s="81"/>
      <c r="K49" s="81"/>
      <c r="L49" s="82"/>
    </row>
    <row r="50" spans="2:16" ht="18" customHeight="1">
      <c r="B50" s="156">
        <v>38</v>
      </c>
      <c r="C50" s="140"/>
      <c r="D50" s="140"/>
      <c r="E50" s="81"/>
      <c r="F50" s="157"/>
      <c r="G50" s="161"/>
      <c r="H50" s="140"/>
      <c r="I50" s="81"/>
      <c r="J50" s="81"/>
      <c r="K50" s="81"/>
      <c r="L50" s="82"/>
    </row>
    <row r="51" spans="2:16" ht="18" customHeight="1">
      <c r="B51" s="156">
        <v>39</v>
      </c>
      <c r="C51" s="140"/>
      <c r="D51" s="140"/>
      <c r="E51" s="81"/>
      <c r="F51" s="157"/>
      <c r="G51" s="161"/>
      <c r="H51" s="140"/>
      <c r="I51" s="81"/>
      <c r="J51" s="81"/>
      <c r="K51" s="81"/>
      <c r="L51" s="82"/>
    </row>
    <row r="52" spans="2:16" ht="14.4" thickBot="1">
      <c r="B52" s="158">
        <v>40</v>
      </c>
      <c r="C52" s="33"/>
      <c r="D52" s="33"/>
      <c r="E52" s="348"/>
      <c r="F52" s="136"/>
      <c r="G52" s="133"/>
      <c r="H52" s="33"/>
      <c r="I52" s="142"/>
      <c r="J52" s="142"/>
      <c r="K52" s="142"/>
      <c r="L52" s="143"/>
    </row>
    <row r="53" spans="2:16" s="164" customFormat="1" ht="10.199999999999999">
      <c r="B53" s="163"/>
    </row>
    <row r="54" spans="2:16" s="164" customFormat="1" ht="10.199999999999999">
      <c r="B54" s="163"/>
    </row>
    <row r="55" spans="2:16" s="164" customFormat="1" ht="10.199999999999999">
      <c r="B55" s="163"/>
    </row>
    <row r="56" spans="2:16" s="164" customFormat="1" ht="70.5" customHeight="1">
      <c r="B56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742"/>
      <c r="D56" s="742"/>
      <c r="E56" s="742"/>
      <c r="F56" s="742"/>
      <c r="G56" s="742"/>
      <c r="H56" s="742"/>
      <c r="I56" s="577"/>
      <c r="J56" s="577"/>
      <c r="K56" s="577"/>
      <c r="L56" s="577"/>
      <c r="M56" s="520"/>
      <c r="N56" s="520"/>
      <c r="O56" s="520"/>
      <c r="P56" s="520"/>
    </row>
    <row r="57" spans="2:16" s="164" customFormat="1" ht="10.199999999999999">
      <c r="B57" s="163"/>
    </row>
    <row r="58" spans="2:16" s="164" customFormat="1" ht="10.199999999999999">
      <c r="B58" s="163"/>
    </row>
    <row r="59" spans="2:16" s="164" customFormat="1" ht="10.199999999999999">
      <c r="B59" s="163"/>
    </row>
    <row r="60" spans="2:16" s="164" customFormat="1" ht="10.199999999999999">
      <c r="B60" s="163"/>
    </row>
    <row r="61" spans="2:16" s="6" customFormat="1">
      <c r="B61" s="524"/>
    </row>
    <row r="62" spans="2:16" s="6" customFormat="1">
      <c r="B62" s="524"/>
    </row>
    <row r="63" spans="2:16" s="6" customFormat="1">
      <c r="B63" s="524"/>
    </row>
    <row r="64" spans="2:16" s="6" customFormat="1">
      <c r="B64" s="524"/>
    </row>
    <row r="65" spans="2:2" s="6" customFormat="1">
      <c r="B65" s="524"/>
    </row>
    <row r="66" spans="2:2" s="6" customFormat="1">
      <c r="B66" s="524"/>
    </row>
    <row r="67" spans="2:2" s="6" customFormat="1">
      <c r="B67" s="524"/>
    </row>
    <row r="68" spans="2:2" s="6" customFormat="1">
      <c r="B68" s="524"/>
    </row>
    <row r="69" spans="2:2" s="6" customFormat="1">
      <c r="B69" s="524"/>
    </row>
    <row r="70" spans="2:2" s="6" customFormat="1">
      <c r="B70" s="524"/>
    </row>
    <row r="71" spans="2:2" s="6" customFormat="1">
      <c r="B71" s="524"/>
    </row>
    <row r="72" spans="2:2" s="6" customFormat="1">
      <c r="B72" s="524"/>
    </row>
    <row r="73" spans="2:2" s="6" customFormat="1">
      <c r="B73" s="524"/>
    </row>
    <row r="74" spans="2:2" s="6" customFormat="1">
      <c r="B74" s="524"/>
    </row>
    <row r="75" spans="2:2" s="6" customFormat="1">
      <c r="B75" s="524"/>
    </row>
    <row r="76" spans="2:2" s="6" customFormat="1">
      <c r="B76" s="524"/>
    </row>
    <row r="77" spans="2:2" s="6" customFormat="1">
      <c r="B77" s="524"/>
    </row>
    <row r="78" spans="2:2" s="6" customFormat="1">
      <c r="B78" s="524"/>
    </row>
    <row r="79" spans="2:2" s="6" customFormat="1">
      <c r="B79" s="524"/>
    </row>
    <row r="80" spans="2:2" s="6" customFormat="1">
      <c r="B80" s="524"/>
    </row>
  </sheetData>
  <mergeCells count="13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</mergeCells>
  <hyperlinks>
    <hyperlink ref="A1" location="'Основная форма'!H162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8"/>
  <sheetViews>
    <sheetView workbookViewId="0">
      <selection activeCell="E4" sqref="E4"/>
    </sheetView>
  </sheetViews>
  <sheetFormatPr defaultRowHeight="13.2"/>
  <cols>
    <col min="1" max="1" width="19.21875" customWidth="1"/>
    <col min="2" max="2" width="22.6640625" customWidth="1"/>
  </cols>
  <sheetData>
    <row r="1" spans="1:5" ht="14.4">
      <c r="A1" s="542"/>
      <c r="B1" s="542"/>
    </row>
    <row r="2" spans="1:5" ht="14.4">
      <c r="A2" s="543" t="s">
        <v>754</v>
      </c>
      <c r="B2" s="543" t="s">
        <v>755</v>
      </c>
    </row>
    <row r="3" spans="1:5" ht="14.4">
      <c r="A3" s="543"/>
      <c r="B3" s="543" t="s">
        <v>780</v>
      </c>
      <c r="E3" t="s">
        <v>890</v>
      </c>
    </row>
    <row r="4" spans="1:5" ht="14.4">
      <c r="A4" s="543"/>
      <c r="B4" s="543" t="s">
        <v>781</v>
      </c>
    </row>
    <row r="5" spans="1:5" ht="14.4">
      <c r="A5" s="543"/>
      <c r="B5" s="543" t="s">
        <v>803</v>
      </c>
    </row>
    <row r="6" spans="1:5" ht="14.4">
      <c r="A6" s="543" t="s">
        <v>756</v>
      </c>
      <c r="B6" s="543" t="s">
        <v>757</v>
      </c>
    </row>
    <row r="7" spans="1:5" ht="14.4">
      <c r="A7" s="543"/>
      <c r="B7" s="543" t="s">
        <v>758</v>
      </c>
    </row>
    <row r="8" spans="1:5" ht="14.4">
      <c r="A8" s="542"/>
      <c r="B8" s="54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7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625" customWidth="1"/>
    <col min="3" max="3" width="18.88671875" style="5" customWidth="1"/>
    <col min="4" max="4" width="31.6640625" style="5" customWidth="1"/>
    <col min="5" max="5" width="15.88671875" style="5" customWidth="1"/>
    <col min="6" max="6" width="17.77734375" style="5" customWidth="1"/>
    <col min="7" max="7" width="26.88671875" style="5" customWidth="1"/>
    <col min="8" max="8" width="9.21875" style="5" customWidth="1"/>
    <col min="9" max="9" width="16.21875" style="5" customWidth="1"/>
    <col min="10" max="16384" width="9" style="5"/>
  </cols>
  <sheetData>
    <row r="1" spans="1:9" ht="14.4">
      <c r="A1" s="629" t="s">
        <v>808</v>
      </c>
    </row>
    <row r="2" spans="1:9" ht="13.5" customHeight="1">
      <c r="B2" s="5"/>
    </row>
    <row r="3" spans="1:9" ht="13.5" customHeight="1">
      <c r="B3" s="5"/>
    </row>
    <row r="4" spans="1:9" ht="40.950000000000003" customHeight="1">
      <c r="B4" s="855" t="s">
        <v>261</v>
      </c>
      <c r="C4" s="855"/>
      <c r="D4" s="855"/>
      <c r="E4" s="855"/>
      <c r="F4" s="855"/>
      <c r="G4" s="855"/>
      <c r="H4" s="855"/>
      <c r="I4" s="855"/>
    </row>
    <row r="5" spans="1:9" ht="15" customHeight="1">
      <c r="C5" s="625"/>
      <c r="D5" s="625"/>
    </row>
    <row r="6" spans="1:9" ht="15" customHeight="1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I6" s="145"/>
    </row>
    <row r="7" spans="1:9" ht="15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I7" s="146"/>
    </row>
    <row r="8" spans="1:9" ht="27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I8" s="146"/>
    </row>
    <row r="9" spans="1:9" ht="17.25" customHeight="1" thickBot="1">
      <c r="B9" s="871" t="s">
        <v>886</v>
      </c>
      <c r="C9" s="871"/>
      <c r="D9" s="871"/>
      <c r="E9" s="871"/>
      <c r="F9" s="871"/>
      <c r="G9" s="871"/>
      <c r="H9" s="871"/>
      <c r="I9" s="871"/>
    </row>
    <row r="10" spans="1:9" ht="30.75" customHeight="1">
      <c r="B10" s="798" t="s">
        <v>262</v>
      </c>
      <c r="C10" s="869" t="s">
        <v>884</v>
      </c>
      <c r="D10" s="856" t="s">
        <v>880</v>
      </c>
      <c r="E10" s="856" t="s">
        <v>878</v>
      </c>
      <c r="F10" s="856" t="s">
        <v>271</v>
      </c>
      <c r="G10" s="856" t="s">
        <v>879</v>
      </c>
      <c r="H10" s="1060" t="s">
        <v>881</v>
      </c>
      <c r="I10" s="865" t="s">
        <v>275</v>
      </c>
    </row>
    <row r="11" spans="1:9" ht="30.75" customHeight="1" thickBot="1">
      <c r="B11" s="867"/>
      <c r="C11" s="870"/>
      <c r="D11" s="862"/>
      <c r="E11" s="862"/>
      <c r="F11" s="862"/>
      <c r="G11" s="862"/>
      <c r="H11" s="1061"/>
      <c r="I11" s="866"/>
    </row>
    <row r="12" spans="1:9" ht="18" customHeight="1" thickTop="1">
      <c r="B12" s="152">
        <v>1</v>
      </c>
      <c r="C12" s="153"/>
      <c r="D12" s="153"/>
      <c r="E12" s="153"/>
      <c r="F12" s="631"/>
      <c r="G12" s="80"/>
      <c r="H12" s="80"/>
      <c r="I12" s="155"/>
    </row>
    <row r="13" spans="1:9" ht="18" customHeight="1">
      <c r="B13" s="156">
        <v>2</v>
      </c>
      <c r="C13" s="140"/>
      <c r="D13" s="140"/>
      <c r="E13" s="140"/>
      <c r="F13" s="632"/>
      <c r="G13" s="81"/>
      <c r="H13" s="81"/>
      <c r="I13" s="82"/>
    </row>
    <row r="14" spans="1:9" ht="18" customHeight="1">
      <c r="B14" s="156">
        <v>3</v>
      </c>
      <c r="C14" s="140"/>
      <c r="D14" s="140"/>
      <c r="E14" s="140"/>
      <c r="F14" s="632"/>
      <c r="G14" s="81"/>
      <c r="H14" s="81"/>
      <c r="I14" s="82"/>
    </row>
    <row r="15" spans="1:9" ht="18" customHeight="1">
      <c r="B15" s="156">
        <v>4</v>
      </c>
      <c r="C15" s="140"/>
      <c r="D15" s="140"/>
      <c r="E15" s="140"/>
      <c r="F15" s="632"/>
      <c r="G15" s="81"/>
      <c r="H15" s="81"/>
      <c r="I15" s="82"/>
    </row>
    <row r="16" spans="1:9" ht="18" customHeight="1">
      <c r="B16" s="152">
        <v>5</v>
      </c>
      <c r="C16" s="140"/>
      <c r="D16" s="140"/>
      <c r="E16" s="140"/>
      <c r="F16" s="632"/>
      <c r="G16" s="81"/>
      <c r="H16" s="81"/>
      <c r="I16" s="82"/>
    </row>
    <row r="17" spans="2:9" ht="18" customHeight="1">
      <c r="B17" s="156">
        <v>6</v>
      </c>
      <c r="C17" s="140"/>
      <c r="D17" s="140"/>
      <c r="E17" s="140"/>
      <c r="F17" s="632"/>
      <c r="G17" s="81"/>
      <c r="H17" s="81"/>
      <c r="I17" s="82"/>
    </row>
    <row r="18" spans="2:9" ht="18" customHeight="1">
      <c r="B18" s="156">
        <v>7</v>
      </c>
      <c r="C18" s="140"/>
      <c r="D18" s="140"/>
      <c r="E18" s="140"/>
      <c r="F18" s="632"/>
      <c r="G18" s="81"/>
      <c r="H18" s="81"/>
      <c r="I18" s="82"/>
    </row>
    <row r="19" spans="2:9" ht="18" customHeight="1">
      <c r="B19" s="156">
        <v>8</v>
      </c>
      <c r="C19" s="140"/>
      <c r="D19" s="140"/>
      <c r="E19" s="140"/>
      <c r="F19" s="632"/>
      <c r="G19" s="81"/>
      <c r="H19" s="81"/>
      <c r="I19" s="82"/>
    </row>
    <row r="20" spans="2:9" ht="18" customHeight="1">
      <c r="B20" s="152">
        <v>9</v>
      </c>
      <c r="C20" s="140"/>
      <c r="D20" s="140"/>
      <c r="E20" s="140"/>
      <c r="F20" s="632"/>
      <c r="G20" s="81"/>
      <c r="H20" s="81"/>
      <c r="I20" s="82"/>
    </row>
    <row r="21" spans="2:9" ht="18" customHeight="1">
      <c r="B21" s="156">
        <v>10</v>
      </c>
      <c r="C21" s="140"/>
      <c r="D21" s="140"/>
      <c r="E21" s="140"/>
      <c r="F21" s="632"/>
      <c r="G21" s="81"/>
      <c r="H21" s="81"/>
      <c r="I21" s="82"/>
    </row>
    <row r="22" spans="2:9" ht="18" customHeight="1">
      <c r="B22" s="156">
        <v>11</v>
      </c>
      <c r="C22" s="140"/>
      <c r="D22" s="140"/>
      <c r="E22" s="140"/>
      <c r="F22" s="632"/>
      <c r="G22" s="81"/>
      <c r="H22" s="81"/>
      <c r="I22" s="82"/>
    </row>
    <row r="23" spans="2:9" ht="18" customHeight="1">
      <c r="B23" s="156">
        <v>12</v>
      </c>
      <c r="C23" s="140"/>
      <c r="D23" s="140"/>
      <c r="E23" s="140"/>
      <c r="F23" s="632"/>
      <c r="G23" s="81"/>
      <c r="H23" s="81"/>
      <c r="I23" s="82"/>
    </row>
    <row r="24" spans="2:9" ht="18" customHeight="1">
      <c r="B24" s="152">
        <v>13</v>
      </c>
      <c r="C24" s="140"/>
      <c r="D24" s="140"/>
      <c r="E24" s="140"/>
      <c r="F24" s="632"/>
      <c r="G24" s="81"/>
      <c r="H24" s="81"/>
      <c r="I24" s="82"/>
    </row>
    <row r="25" spans="2:9" ht="18" customHeight="1">
      <c r="B25" s="156">
        <v>14</v>
      </c>
      <c r="C25" s="140"/>
      <c r="D25" s="140"/>
      <c r="E25" s="140"/>
      <c r="F25" s="632"/>
      <c r="G25" s="81"/>
      <c r="H25" s="81"/>
      <c r="I25" s="82"/>
    </row>
    <row r="26" spans="2:9" ht="18" customHeight="1">
      <c r="B26" s="156">
        <v>15</v>
      </c>
      <c r="C26" s="140"/>
      <c r="D26" s="140"/>
      <c r="E26" s="140"/>
      <c r="F26" s="632"/>
      <c r="G26" s="81"/>
      <c r="H26" s="81"/>
      <c r="I26" s="82"/>
    </row>
    <row r="27" spans="2:9" ht="18" customHeight="1">
      <c r="B27" s="156">
        <v>16</v>
      </c>
      <c r="C27" s="140"/>
      <c r="D27" s="140"/>
      <c r="E27" s="140"/>
      <c r="F27" s="632"/>
      <c r="G27" s="81"/>
      <c r="H27" s="81"/>
      <c r="I27" s="82"/>
    </row>
    <row r="28" spans="2:9" ht="18" customHeight="1">
      <c r="B28" s="152">
        <v>17</v>
      </c>
      <c r="C28" s="140"/>
      <c r="D28" s="140"/>
      <c r="E28" s="140"/>
      <c r="F28" s="632"/>
      <c r="G28" s="81"/>
      <c r="H28" s="81"/>
      <c r="I28" s="82"/>
    </row>
    <row r="29" spans="2:9" ht="18" customHeight="1">
      <c r="B29" s="156">
        <v>18</v>
      </c>
      <c r="C29" s="140"/>
      <c r="D29" s="140"/>
      <c r="E29" s="140"/>
      <c r="F29" s="632"/>
      <c r="G29" s="81"/>
      <c r="H29" s="81"/>
      <c r="I29" s="82"/>
    </row>
    <row r="30" spans="2:9" ht="18" customHeight="1">
      <c r="B30" s="156">
        <v>19</v>
      </c>
      <c r="C30" s="140"/>
      <c r="D30" s="140"/>
      <c r="E30" s="140"/>
      <c r="F30" s="632"/>
      <c r="G30" s="81"/>
      <c r="H30" s="81"/>
      <c r="I30" s="82"/>
    </row>
    <row r="31" spans="2:9" ht="18" customHeight="1">
      <c r="B31" s="156">
        <v>20</v>
      </c>
      <c r="C31" s="140"/>
      <c r="D31" s="140"/>
      <c r="E31" s="140"/>
      <c r="F31" s="632"/>
      <c r="G31" s="81"/>
      <c r="H31" s="81"/>
      <c r="I31" s="82"/>
    </row>
    <row r="32" spans="2:9" ht="18" customHeight="1">
      <c r="B32" s="152">
        <v>21</v>
      </c>
      <c r="C32" s="140"/>
      <c r="D32" s="140"/>
      <c r="E32" s="140"/>
      <c r="F32" s="632"/>
      <c r="G32" s="81"/>
      <c r="H32" s="81"/>
      <c r="I32" s="82"/>
    </row>
    <row r="33" spans="2:9" ht="18" customHeight="1">
      <c r="B33" s="156">
        <v>22</v>
      </c>
      <c r="C33" s="140"/>
      <c r="D33" s="140"/>
      <c r="E33" s="140"/>
      <c r="F33" s="632"/>
      <c r="G33" s="81"/>
      <c r="H33" s="81"/>
      <c r="I33" s="82"/>
    </row>
    <row r="34" spans="2:9" ht="18" customHeight="1">
      <c r="B34" s="156">
        <v>23</v>
      </c>
      <c r="C34" s="140"/>
      <c r="D34" s="140"/>
      <c r="E34" s="140"/>
      <c r="F34" s="632"/>
      <c r="G34" s="81"/>
      <c r="H34" s="81"/>
      <c r="I34" s="82"/>
    </row>
    <row r="35" spans="2:9" ht="18" customHeight="1">
      <c r="B35" s="156">
        <v>24</v>
      </c>
      <c r="C35" s="140"/>
      <c r="D35" s="140"/>
      <c r="E35" s="140"/>
      <c r="F35" s="632"/>
      <c r="G35" s="81"/>
      <c r="H35" s="81"/>
      <c r="I35" s="82"/>
    </row>
    <row r="36" spans="2:9" ht="18" customHeight="1">
      <c r="B36" s="152">
        <v>25</v>
      </c>
      <c r="C36" s="140"/>
      <c r="D36" s="140"/>
      <c r="E36" s="140"/>
      <c r="F36" s="632"/>
      <c r="G36" s="81"/>
      <c r="H36" s="81"/>
      <c r="I36" s="82"/>
    </row>
    <row r="37" spans="2:9" ht="18" customHeight="1">
      <c r="B37" s="156">
        <v>26</v>
      </c>
      <c r="C37" s="140"/>
      <c r="D37" s="140"/>
      <c r="E37" s="140"/>
      <c r="F37" s="632"/>
      <c r="G37" s="81"/>
      <c r="H37" s="81"/>
      <c r="I37" s="82"/>
    </row>
    <row r="38" spans="2:9" ht="18" customHeight="1">
      <c r="B38" s="156">
        <v>27</v>
      </c>
      <c r="C38" s="140"/>
      <c r="D38" s="140"/>
      <c r="E38" s="140"/>
      <c r="F38" s="632"/>
      <c r="G38" s="81"/>
      <c r="H38" s="81"/>
      <c r="I38" s="82"/>
    </row>
    <row r="39" spans="2:9" ht="18" customHeight="1">
      <c r="B39" s="156">
        <v>28</v>
      </c>
      <c r="C39" s="140"/>
      <c r="D39" s="140"/>
      <c r="E39" s="140"/>
      <c r="F39" s="632"/>
      <c r="G39" s="81"/>
      <c r="H39" s="81"/>
      <c r="I39" s="82"/>
    </row>
    <row r="40" spans="2:9" ht="18" customHeight="1">
      <c r="B40" s="152">
        <v>29</v>
      </c>
      <c r="C40" s="140"/>
      <c r="D40" s="140"/>
      <c r="E40" s="140"/>
      <c r="F40" s="632"/>
      <c r="G40" s="81"/>
      <c r="H40" s="81"/>
      <c r="I40" s="82"/>
    </row>
    <row r="41" spans="2:9" ht="18" customHeight="1">
      <c r="B41" s="156">
        <v>30</v>
      </c>
      <c r="C41" s="140"/>
      <c r="D41" s="140"/>
      <c r="E41" s="140"/>
      <c r="F41" s="632"/>
      <c r="G41" s="81"/>
      <c r="H41" s="81"/>
      <c r="I41" s="82"/>
    </row>
    <row r="42" spans="2:9" ht="18" customHeight="1">
      <c r="B42" s="156">
        <v>31</v>
      </c>
      <c r="C42" s="140"/>
      <c r="D42" s="140"/>
      <c r="E42" s="140"/>
      <c r="F42" s="632"/>
      <c r="G42" s="81"/>
      <c r="H42" s="81"/>
      <c r="I42" s="82"/>
    </row>
    <row r="43" spans="2:9" ht="18" customHeight="1">
      <c r="B43" s="156">
        <v>32</v>
      </c>
      <c r="C43" s="140"/>
      <c r="D43" s="140"/>
      <c r="E43" s="140"/>
      <c r="F43" s="632"/>
      <c r="G43" s="81"/>
      <c r="H43" s="81"/>
      <c r="I43" s="82"/>
    </row>
    <row r="44" spans="2:9" ht="18" customHeight="1">
      <c r="B44" s="152">
        <v>33</v>
      </c>
      <c r="C44" s="140"/>
      <c r="D44" s="140"/>
      <c r="E44" s="140"/>
      <c r="F44" s="632"/>
      <c r="G44" s="81"/>
      <c r="H44" s="81"/>
      <c r="I44" s="82"/>
    </row>
    <row r="45" spans="2:9" ht="18" customHeight="1">
      <c r="B45" s="156">
        <v>34</v>
      </c>
      <c r="C45" s="140"/>
      <c r="D45" s="140"/>
      <c r="E45" s="140"/>
      <c r="F45" s="632"/>
      <c r="G45" s="81"/>
      <c r="H45" s="81"/>
      <c r="I45" s="82"/>
    </row>
    <row r="46" spans="2:9" ht="18" customHeight="1">
      <c r="B46" s="156">
        <v>35</v>
      </c>
      <c r="C46" s="140"/>
      <c r="D46" s="140"/>
      <c r="E46" s="140"/>
      <c r="F46" s="632"/>
      <c r="G46" s="81"/>
      <c r="H46" s="81"/>
      <c r="I46" s="82"/>
    </row>
    <row r="47" spans="2:9" ht="18" customHeight="1">
      <c r="B47" s="156">
        <v>36</v>
      </c>
      <c r="C47" s="140"/>
      <c r="D47" s="140"/>
      <c r="E47" s="140"/>
      <c r="F47" s="632"/>
      <c r="G47" s="81"/>
      <c r="H47" s="81"/>
      <c r="I47" s="82"/>
    </row>
    <row r="48" spans="2:9" ht="18" customHeight="1">
      <c r="B48" s="152">
        <v>37</v>
      </c>
      <c r="C48" s="140"/>
      <c r="D48" s="140"/>
      <c r="E48" s="140"/>
      <c r="F48" s="632"/>
      <c r="G48" s="81"/>
      <c r="H48" s="81"/>
      <c r="I48" s="82"/>
    </row>
    <row r="49" spans="2:9" ht="18" customHeight="1">
      <c r="B49" s="156">
        <v>38</v>
      </c>
      <c r="C49" s="140"/>
      <c r="D49" s="140"/>
      <c r="E49" s="140"/>
      <c r="F49" s="632"/>
      <c r="G49" s="81"/>
      <c r="H49" s="81"/>
      <c r="I49" s="82"/>
    </row>
    <row r="50" spans="2:9" ht="18" customHeight="1">
      <c r="B50" s="156">
        <v>39</v>
      </c>
      <c r="C50" s="140"/>
      <c r="D50" s="140"/>
      <c r="E50" s="140"/>
      <c r="F50" s="632"/>
      <c r="G50" s="81"/>
      <c r="H50" s="81"/>
      <c r="I50" s="82"/>
    </row>
    <row r="51" spans="2:9" ht="14.4" thickBot="1">
      <c r="B51" s="158">
        <v>40</v>
      </c>
      <c r="C51" s="33"/>
      <c r="D51" s="33"/>
      <c r="E51" s="33"/>
      <c r="F51" s="633"/>
      <c r="G51" s="348"/>
      <c r="H51" s="142"/>
      <c r="I51" s="143"/>
    </row>
    <row r="52" spans="2:9" s="164" customFormat="1" ht="10.199999999999999">
      <c r="B52" s="163"/>
    </row>
    <row r="53" spans="2:9" s="164" customFormat="1" ht="10.199999999999999">
      <c r="B53" s="163"/>
    </row>
    <row r="54" spans="2:9" s="164" customFormat="1" ht="80.25" customHeight="1">
      <c r="B54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742"/>
      <c r="D54" s="742"/>
      <c r="E54" s="742"/>
      <c r="F54" s="742"/>
      <c r="G54" s="742"/>
      <c r="H54" s="742"/>
      <c r="I54" s="742"/>
    </row>
    <row r="55" spans="2:9" s="164" customFormat="1" ht="10.199999999999999">
      <c r="B55" s="163"/>
    </row>
    <row r="56" spans="2:9" s="164" customFormat="1" ht="10.199999999999999">
      <c r="B56" s="163"/>
    </row>
    <row r="57" spans="2:9" s="164" customFormat="1" ht="10.199999999999999">
      <c r="B57" s="163"/>
    </row>
    <row r="58" spans="2:9" s="164" customFormat="1" ht="10.199999999999999">
      <c r="B58" s="163"/>
    </row>
    <row r="59" spans="2:9" s="6" customFormat="1">
      <c r="B59" s="622"/>
    </row>
    <row r="60" spans="2:9" s="6" customFormat="1">
      <c r="B60" s="622"/>
    </row>
    <row r="61" spans="2:9" s="6" customFormat="1">
      <c r="B61" s="622"/>
    </row>
    <row r="62" spans="2:9" s="6" customFormat="1">
      <c r="B62" s="622"/>
    </row>
    <row r="63" spans="2:9" s="6" customFormat="1">
      <c r="B63" s="622"/>
    </row>
    <row r="64" spans="2:9" s="6" customFormat="1">
      <c r="B64" s="622"/>
    </row>
    <row r="65" spans="2:2" s="6" customFormat="1">
      <c r="B65" s="622"/>
    </row>
    <row r="66" spans="2:2" s="6" customFormat="1">
      <c r="B66" s="622"/>
    </row>
    <row r="67" spans="2:2" s="6" customFormat="1">
      <c r="B67" s="622"/>
    </row>
    <row r="68" spans="2:2" s="6" customFormat="1">
      <c r="B68" s="622"/>
    </row>
    <row r="69" spans="2:2" s="6" customFormat="1">
      <c r="B69" s="622"/>
    </row>
    <row r="70" spans="2:2" s="6" customFormat="1">
      <c r="B70" s="622"/>
    </row>
    <row r="71" spans="2:2" s="6" customFormat="1">
      <c r="B71" s="622"/>
    </row>
    <row r="72" spans="2:2" s="6" customFormat="1">
      <c r="B72" s="622"/>
    </row>
    <row r="73" spans="2:2" s="6" customFormat="1">
      <c r="B73" s="622"/>
    </row>
    <row r="74" spans="2:2" s="6" customFormat="1">
      <c r="B74" s="622"/>
    </row>
    <row r="75" spans="2:2" s="6" customFormat="1">
      <c r="B75" s="622"/>
    </row>
    <row r="76" spans="2:2" s="6" customFormat="1">
      <c r="B76" s="622"/>
    </row>
    <row r="77" spans="2:2" s="6" customFormat="1">
      <c r="B77" s="622"/>
    </row>
    <row r="78" spans="2:2" s="6" customFormat="1">
      <c r="B78" s="622"/>
    </row>
  </sheetData>
  <mergeCells count="11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</mergeCells>
  <hyperlinks>
    <hyperlink ref="A1" location="'Основная форма'!H163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0.79998168889431442"/>
    <pageSetUpPr fitToPage="1"/>
  </sheetPr>
  <dimension ref="A1:P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" style="5" customWidth="1"/>
    <col min="2" max="2" width="4.21875" style="5" bestFit="1" customWidth="1"/>
    <col min="3" max="3" width="31.77734375" style="5" customWidth="1"/>
    <col min="4" max="6" width="14.44140625" style="5" customWidth="1"/>
    <col min="7" max="7" width="14.77734375" style="5" customWidth="1"/>
    <col min="8" max="8" width="18.33203125" style="5" customWidth="1"/>
    <col min="9" max="9" width="22.33203125" style="5" customWidth="1"/>
    <col min="10" max="16384" width="9" style="5"/>
  </cols>
  <sheetData>
    <row r="1" spans="1:9" ht="13.5" customHeight="1">
      <c r="A1" s="629" t="s">
        <v>808</v>
      </c>
    </row>
    <row r="4" spans="1:9" ht="15.75" customHeight="1">
      <c r="B4" s="854" t="s">
        <v>261</v>
      </c>
      <c r="C4" s="854"/>
      <c r="D4" s="854"/>
      <c r="E4" s="854"/>
      <c r="F4" s="854"/>
      <c r="G4" s="854"/>
      <c r="H4" s="854"/>
      <c r="I4" s="854"/>
    </row>
    <row r="5" spans="1:9" ht="28.95" customHeight="1">
      <c r="B5" s="427"/>
      <c r="C5" s="427"/>
      <c r="D5" s="427"/>
      <c r="E5" s="427"/>
      <c r="F5" s="427"/>
      <c r="G5" s="427"/>
      <c r="H5" s="427"/>
      <c r="I5" s="427"/>
    </row>
    <row r="6" spans="1:9" ht="26.4" customHeight="1">
      <c r="B6" s="427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  <c r="F6" s="860"/>
      <c r="G6" s="860"/>
      <c r="H6" s="860"/>
      <c r="I6" s="427"/>
    </row>
    <row r="7" spans="1:9" ht="15" customHeight="1">
      <c r="B7" s="366"/>
      <c r="C7" s="13" t="str">
        <f>'Основная форма'!$F$10</f>
        <v>НОМЕР:</v>
      </c>
      <c r="D7" s="423" t="str">
        <f>'Основная форма'!$G$10</f>
        <v>ПКО-01-21</v>
      </c>
      <c r="E7" s="366"/>
      <c r="F7" s="366"/>
      <c r="G7" s="366"/>
      <c r="H7" s="366"/>
      <c r="I7" s="145"/>
    </row>
    <row r="8" spans="1:9" ht="17.399999999999999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6"/>
      <c r="F8" s="536"/>
      <c r="G8" s="536"/>
      <c r="H8" s="536"/>
      <c r="I8" s="145"/>
    </row>
    <row r="9" spans="1:9" ht="15" customHeight="1">
      <c r="I9" s="146"/>
    </row>
    <row r="10" spans="1:9" ht="17.25" customHeight="1" thickBot="1">
      <c r="B10" s="868" t="s">
        <v>735</v>
      </c>
      <c r="C10" s="868"/>
      <c r="D10" s="868"/>
      <c r="E10" s="868"/>
      <c r="F10" s="868"/>
      <c r="G10" s="868"/>
      <c r="H10" s="868"/>
      <c r="I10" s="868"/>
    </row>
    <row r="11" spans="1:9" ht="17.25" customHeight="1">
      <c r="B11" s="576" t="s">
        <v>262</v>
      </c>
      <c r="C11" s="1052" t="s">
        <v>528</v>
      </c>
      <c r="D11" s="1052" t="s">
        <v>529</v>
      </c>
      <c r="E11" s="1052" t="s">
        <v>520</v>
      </c>
      <c r="F11" s="1052" t="s">
        <v>530</v>
      </c>
      <c r="G11" s="1052" t="s">
        <v>234</v>
      </c>
      <c r="H11" s="1064" t="s">
        <v>264</v>
      </c>
      <c r="I11" s="1066" t="s">
        <v>275</v>
      </c>
    </row>
    <row r="12" spans="1:9" ht="45" customHeight="1" thickBot="1">
      <c r="B12" s="166"/>
      <c r="C12" s="1053"/>
      <c r="D12" s="1053"/>
      <c r="E12" s="1053"/>
      <c r="F12" s="1053"/>
      <c r="G12" s="1053"/>
      <c r="H12" s="1065"/>
      <c r="I12" s="1067"/>
    </row>
    <row r="13" spans="1:9" ht="13.5" customHeight="1" thickTop="1">
      <c r="B13" s="167">
        <v>1</v>
      </c>
      <c r="C13" s="168"/>
      <c r="D13" s="168"/>
      <c r="E13" s="168"/>
      <c r="F13" s="168"/>
      <c r="G13" s="168"/>
      <c r="H13" s="168"/>
      <c r="I13" s="169"/>
    </row>
    <row r="14" spans="1:9" ht="13.5" customHeight="1">
      <c r="B14" s="170">
        <v>2</v>
      </c>
      <c r="C14" s="171"/>
      <c r="D14" s="171"/>
      <c r="E14" s="171"/>
      <c r="F14" s="171"/>
      <c r="G14" s="171"/>
      <c r="H14" s="171"/>
      <c r="I14" s="172"/>
    </row>
    <row r="15" spans="1:9" ht="13.5" customHeight="1">
      <c r="B15" s="170">
        <v>3</v>
      </c>
      <c r="C15" s="171"/>
      <c r="D15" s="171"/>
      <c r="E15" s="171"/>
      <c r="F15" s="171"/>
      <c r="G15" s="171"/>
      <c r="H15" s="171"/>
      <c r="I15" s="172"/>
    </row>
    <row r="16" spans="1:9" ht="13.5" customHeight="1">
      <c r="B16" s="167">
        <v>4</v>
      </c>
      <c r="C16" s="171"/>
      <c r="D16" s="171"/>
      <c r="E16" s="171"/>
      <c r="F16" s="171"/>
      <c r="G16" s="81"/>
      <c r="H16" s="171"/>
      <c r="I16" s="172"/>
    </row>
    <row r="17" spans="2:9" ht="13.5" customHeight="1">
      <c r="B17" s="170">
        <v>5</v>
      </c>
      <c r="C17" s="171"/>
      <c r="D17" s="171"/>
      <c r="E17" s="171"/>
      <c r="F17" s="171"/>
      <c r="G17" s="171"/>
      <c r="H17" s="171"/>
      <c r="I17" s="172"/>
    </row>
    <row r="18" spans="2:9" ht="13.5" customHeight="1">
      <c r="B18" s="170">
        <v>6</v>
      </c>
      <c r="C18" s="171"/>
      <c r="D18" s="171"/>
      <c r="E18" s="171"/>
      <c r="F18" s="171"/>
      <c r="G18" s="171"/>
      <c r="H18" s="171"/>
      <c r="I18" s="172"/>
    </row>
    <row r="19" spans="2:9" ht="13.5" customHeight="1">
      <c r="B19" s="167">
        <v>7</v>
      </c>
      <c r="C19" s="171"/>
      <c r="D19" s="171"/>
      <c r="E19" s="171"/>
      <c r="F19" s="171"/>
      <c r="G19" s="171"/>
      <c r="H19" s="171"/>
      <c r="I19" s="172"/>
    </row>
    <row r="20" spans="2:9" ht="13.5" customHeight="1">
      <c r="B20" s="170">
        <v>8</v>
      </c>
      <c r="C20" s="171"/>
      <c r="D20" s="171"/>
      <c r="E20" s="171"/>
      <c r="F20" s="171"/>
      <c r="G20" s="171"/>
      <c r="H20" s="171"/>
      <c r="I20" s="172"/>
    </row>
    <row r="21" spans="2:9" ht="13.5" customHeight="1">
      <c r="B21" s="170">
        <v>9</v>
      </c>
      <c r="C21" s="171"/>
      <c r="D21" s="171"/>
      <c r="E21" s="171"/>
      <c r="F21" s="171"/>
      <c r="G21" s="171"/>
      <c r="H21" s="171"/>
      <c r="I21" s="172"/>
    </row>
    <row r="22" spans="2:9" ht="13.5" customHeight="1">
      <c r="B22" s="167">
        <v>10</v>
      </c>
      <c r="C22" s="171"/>
      <c r="D22" s="171"/>
      <c r="E22" s="171"/>
      <c r="F22" s="171"/>
      <c r="G22" s="171"/>
      <c r="H22" s="171"/>
      <c r="I22" s="172"/>
    </row>
    <row r="23" spans="2:9" ht="13.5" customHeight="1">
      <c r="B23" s="170">
        <v>11</v>
      </c>
      <c r="C23" s="171"/>
      <c r="D23" s="171"/>
      <c r="E23" s="171"/>
      <c r="F23" s="171"/>
      <c r="G23" s="171"/>
      <c r="H23" s="171"/>
      <c r="I23" s="172"/>
    </row>
    <row r="24" spans="2:9" ht="13.5" customHeight="1">
      <c r="B24" s="170">
        <v>12</v>
      </c>
      <c r="C24" s="171"/>
      <c r="D24" s="171"/>
      <c r="E24" s="171"/>
      <c r="F24" s="171"/>
      <c r="G24" s="171"/>
      <c r="H24" s="171"/>
      <c r="I24" s="172"/>
    </row>
    <row r="25" spans="2:9" ht="13.5" customHeight="1">
      <c r="B25" s="167">
        <v>13</v>
      </c>
      <c r="C25" s="171"/>
      <c r="D25" s="171"/>
      <c r="E25" s="171"/>
      <c r="F25" s="171"/>
      <c r="G25" s="171"/>
      <c r="H25" s="171"/>
      <c r="I25" s="172"/>
    </row>
    <row r="26" spans="2:9" ht="13.5" customHeight="1">
      <c r="B26" s="170">
        <v>14</v>
      </c>
      <c r="C26" s="171"/>
      <c r="D26" s="171"/>
      <c r="E26" s="171"/>
      <c r="F26" s="171"/>
      <c r="G26" s="171"/>
      <c r="H26" s="171"/>
      <c r="I26" s="172"/>
    </row>
    <row r="27" spans="2:9" ht="13.5" customHeight="1">
      <c r="B27" s="170">
        <v>15</v>
      </c>
      <c r="C27" s="171"/>
      <c r="D27" s="171"/>
      <c r="E27" s="171"/>
      <c r="F27" s="171"/>
      <c r="G27" s="171"/>
      <c r="H27" s="171"/>
      <c r="I27" s="172"/>
    </row>
    <row r="28" spans="2:9" ht="13.5" customHeight="1">
      <c r="B28" s="167">
        <v>16</v>
      </c>
      <c r="C28" s="171"/>
      <c r="D28" s="171"/>
      <c r="E28" s="171"/>
      <c r="F28" s="171"/>
      <c r="G28" s="171"/>
      <c r="H28" s="171"/>
      <c r="I28" s="172"/>
    </row>
    <row r="29" spans="2:9" ht="13.5" customHeight="1">
      <c r="B29" s="170">
        <v>17</v>
      </c>
      <c r="C29" s="171"/>
      <c r="D29" s="171"/>
      <c r="E29" s="171"/>
      <c r="F29" s="171"/>
      <c r="G29" s="171"/>
      <c r="H29" s="171"/>
      <c r="I29" s="172"/>
    </row>
    <row r="30" spans="2:9" ht="13.5" customHeight="1">
      <c r="B30" s="170">
        <v>18</v>
      </c>
      <c r="C30" s="171"/>
      <c r="D30" s="171"/>
      <c r="E30" s="171"/>
      <c r="F30" s="171"/>
      <c r="G30" s="171"/>
      <c r="H30" s="171"/>
      <c r="I30" s="172"/>
    </row>
    <row r="31" spans="2:9" ht="13.5" customHeight="1">
      <c r="B31" s="167">
        <v>19</v>
      </c>
      <c r="C31" s="171"/>
      <c r="D31" s="171"/>
      <c r="E31" s="171"/>
      <c r="F31" s="171"/>
      <c r="G31" s="171"/>
      <c r="H31" s="171"/>
      <c r="I31" s="172"/>
    </row>
    <row r="32" spans="2:9" ht="13.5" customHeight="1">
      <c r="B32" s="170">
        <v>20</v>
      </c>
      <c r="C32" s="171"/>
      <c r="D32" s="171"/>
      <c r="E32" s="171"/>
      <c r="F32" s="171"/>
      <c r="G32" s="171"/>
      <c r="H32" s="171"/>
      <c r="I32" s="172"/>
    </row>
    <row r="33" spans="2:16" ht="13.5" customHeight="1">
      <c r="B33" s="170">
        <v>21</v>
      </c>
      <c r="C33" s="171"/>
      <c r="D33" s="171"/>
      <c r="E33" s="171"/>
      <c r="F33" s="171"/>
      <c r="G33" s="171"/>
      <c r="H33" s="171"/>
      <c r="I33" s="172"/>
    </row>
    <row r="34" spans="2:16" ht="13.5" customHeight="1">
      <c r="B34" s="167">
        <v>22</v>
      </c>
      <c r="C34" s="171"/>
      <c r="D34" s="171"/>
      <c r="E34" s="171"/>
      <c r="F34" s="171"/>
      <c r="G34" s="171"/>
      <c r="H34" s="171"/>
      <c r="I34" s="172"/>
    </row>
    <row r="35" spans="2:16" ht="13.5" customHeight="1">
      <c r="B35" s="167">
        <v>23</v>
      </c>
      <c r="C35" s="171"/>
      <c r="D35" s="171"/>
      <c r="E35" s="171"/>
      <c r="F35" s="171"/>
      <c r="G35" s="171"/>
      <c r="H35" s="171"/>
      <c r="I35" s="172"/>
    </row>
    <row r="36" spans="2:16" ht="13.5" customHeight="1">
      <c r="B36" s="170">
        <v>24</v>
      </c>
      <c r="C36" s="171"/>
      <c r="D36" s="171"/>
      <c r="E36" s="171"/>
      <c r="F36" s="171"/>
      <c r="G36" s="171"/>
      <c r="H36" s="171"/>
      <c r="I36" s="172"/>
    </row>
    <row r="37" spans="2:16" ht="13.5" customHeight="1">
      <c r="B37" s="170">
        <v>25</v>
      </c>
      <c r="C37" s="171"/>
      <c r="D37" s="171"/>
      <c r="E37" s="171"/>
      <c r="F37" s="171"/>
      <c r="G37" s="171"/>
      <c r="H37" s="171"/>
      <c r="I37" s="172"/>
    </row>
    <row r="38" spans="2:16" ht="13.5" customHeight="1">
      <c r="B38" s="167">
        <v>26</v>
      </c>
      <c r="C38" s="171"/>
      <c r="D38" s="171"/>
      <c r="E38" s="171"/>
      <c r="F38" s="171"/>
      <c r="G38" s="171"/>
      <c r="H38" s="171"/>
      <c r="I38" s="172"/>
    </row>
    <row r="39" spans="2:16" ht="13.5" customHeight="1">
      <c r="B39" s="167">
        <v>27</v>
      </c>
      <c r="C39" s="171"/>
      <c r="D39" s="171"/>
      <c r="E39" s="171"/>
      <c r="F39" s="171"/>
      <c r="G39" s="171"/>
      <c r="H39" s="171"/>
      <c r="I39" s="172"/>
    </row>
    <row r="40" spans="2:16" ht="13.5" customHeight="1">
      <c r="B40" s="170">
        <v>28</v>
      </c>
      <c r="C40" s="171"/>
      <c r="D40" s="171"/>
      <c r="E40" s="171"/>
      <c r="F40" s="171"/>
      <c r="G40" s="171"/>
      <c r="H40" s="171"/>
      <c r="I40" s="172"/>
    </row>
    <row r="41" spans="2:16" ht="13.5" customHeight="1">
      <c r="B41" s="170">
        <v>29</v>
      </c>
      <c r="C41" s="171"/>
      <c r="D41" s="171"/>
      <c r="E41" s="171"/>
      <c r="F41" s="171"/>
      <c r="G41" s="171"/>
      <c r="H41" s="171"/>
      <c r="I41" s="172"/>
    </row>
    <row r="42" spans="2:16" ht="13.5" customHeight="1" thickBot="1">
      <c r="B42" s="583">
        <v>30</v>
      </c>
      <c r="C42" s="388"/>
      <c r="D42" s="388"/>
      <c r="E42" s="388"/>
      <c r="F42" s="388"/>
      <c r="G42" s="388"/>
      <c r="H42" s="388"/>
      <c r="I42" s="174"/>
    </row>
    <row r="43" spans="2:16" ht="13.5" customHeight="1">
      <c r="B43" s="510"/>
      <c r="C43" s="384"/>
      <c r="D43" s="384"/>
      <c r="E43" s="384"/>
      <c r="F43" s="384"/>
      <c r="G43" s="384"/>
      <c r="H43" s="384"/>
      <c r="I43" s="384"/>
    </row>
    <row r="44" spans="2:16" ht="65.25" customHeight="1">
      <c r="B44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742"/>
      <c r="D44" s="742"/>
      <c r="E44" s="742"/>
      <c r="F44" s="742"/>
      <c r="G44" s="742"/>
      <c r="H44" s="742"/>
      <c r="I44" s="571"/>
      <c r="J44" s="571"/>
      <c r="K44" s="571"/>
      <c r="L44" s="571"/>
      <c r="M44" s="571"/>
      <c r="N44" s="571"/>
      <c r="O44" s="571"/>
      <c r="P44" s="571"/>
    </row>
  </sheetData>
  <mergeCells count="11">
    <mergeCell ref="B44:H44"/>
    <mergeCell ref="B4:I4"/>
    <mergeCell ref="B10:I10"/>
    <mergeCell ref="C11:C12"/>
    <mergeCell ref="D11:D12"/>
    <mergeCell ref="E11:E12"/>
    <mergeCell ref="F11:F12"/>
    <mergeCell ref="G11:G12"/>
    <mergeCell ref="H11:H12"/>
    <mergeCell ref="I11:I12"/>
    <mergeCell ref="D6:H6"/>
  </mergeCells>
  <hyperlinks>
    <hyperlink ref="A1" location="'Основная форма'!H164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 tint="0.79998168889431442"/>
    <pageSetUpPr fitToPage="1"/>
  </sheetPr>
  <dimension ref="A1:P53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" style="5" customWidth="1"/>
    <col min="2" max="2" width="4.21875" style="5" bestFit="1" customWidth="1"/>
    <col min="3" max="3" width="25.88671875" style="5" customWidth="1"/>
    <col min="4" max="6" width="14.44140625" style="5" customWidth="1"/>
    <col min="7" max="7" width="14.77734375" style="5" customWidth="1"/>
    <col min="8" max="8" width="18.33203125" style="5" customWidth="1"/>
    <col min="9" max="9" width="22.33203125" style="5" customWidth="1"/>
    <col min="10" max="16384" width="9" style="5"/>
  </cols>
  <sheetData>
    <row r="1" spans="1:9" ht="13.5" customHeight="1">
      <c r="A1" s="629" t="s">
        <v>808</v>
      </c>
    </row>
    <row r="4" spans="1:9" ht="28.95" customHeight="1">
      <c r="B4" s="854" t="s">
        <v>261</v>
      </c>
      <c r="C4" s="854"/>
      <c r="D4" s="854"/>
      <c r="E4" s="854"/>
      <c r="F4" s="854"/>
      <c r="G4" s="854"/>
      <c r="H4" s="854"/>
      <c r="I4" s="854"/>
    </row>
    <row r="5" spans="1:9" ht="28.95" customHeight="1">
      <c r="B5" s="427"/>
      <c r="C5" s="427"/>
      <c r="D5" s="427"/>
      <c r="E5" s="427"/>
      <c r="F5" s="427"/>
      <c r="G5" s="427"/>
      <c r="H5" s="427"/>
      <c r="I5" s="427"/>
    </row>
    <row r="6" spans="1:9" ht="17.399999999999999" customHeight="1">
      <c r="B6" s="427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427"/>
      <c r="F6" s="427"/>
      <c r="G6" s="427"/>
      <c r="H6" s="427"/>
      <c r="I6" s="427"/>
    </row>
    <row r="7" spans="1:9" ht="15" customHeight="1">
      <c r="B7" s="290"/>
      <c r="C7" s="13" t="str">
        <f>'Основная форма'!$F$10</f>
        <v>НОМЕР:</v>
      </c>
      <c r="D7" s="423" t="str">
        <f>'Основная форма'!$G$10</f>
        <v>ПКО-01-21</v>
      </c>
      <c r="E7" s="290"/>
      <c r="F7" s="290"/>
      <c r="G7" s="290"/>
      <c r="H7" s="290"/>
      <c r="I7" s="145"/>
    </row>
    <row r="8" spans="1:9" ht="25.95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6"/>
      <c r="F8" s="536"/>
      <c r="G8" s="536"/>
      <c r="H8" s="536"/>
      <c r="I8" s="145"/>
    </row>
    <row r="9" spans="1:9" ht="15" customHeight="1">
      <c r="I9" s="146"/>
    </row>
    <row r="10" spans="1:9" ht="17.25" customHeight="1" thickBot="1">
      <c r="B10" s="868" t="s">
        <v>736</v>
      </c>
      <c r="C10" s="868"/>
      <c r="D10" s="868"/>
      <c r="E10" s="868"/>
      <c r="F10" s="868"/>
      <c r="G10" s="868"/>
      <c r="H10" s="868"/>
      <c r="I10" s="868"/>
    </row>
    <row r="11" spans="1:9" ht="17.25" customHeight="1">
      <c r="B11" s="165" t="s">
        <v>262</v>
      </c>
      <c r="C11" s="1052" t="s">
        <v>508</v>
      </c>
      <c r="D11" s="1052" t="s">
        <v>509</v>
      </c>
      <c r="E11" s="1052" t="s">
        <v>510</v>
      </c>
      <c r="F11" s="1052" t="s">
        <v>511</v>
      </c>
      <c r="G11" s="1052" t="s">
        <v>199</v>
      </c>
      <c r="H11" s="1052" t="s">
        <v>512</v>
      </c>
      <c r="I11" s="1066" t="s">
        <v>275</v>
      </c>
    </row>
    <row r="12" spans="1:9" ht="45" customHeight="1" thickBot="1">
      <c r="B12" s="166"/>
      <c r="C12" s="1053"/>
      <c r="D12" s="1053"/>
      <c r="E12" s="1053"/>
      <c r="F12" s="1053"/>
      <c r="G12" s="1053"/>
      <c r="H12" s="1053"/>
      <c r="I12" s="1067"/>
    </row>
    <row r="13" spans="1:9" ht="13.5" customHeight="1" thickTop="1">
      <c r="B13" s="367"/>
      <c r="C13" s="368" t="s">
        <v>513</v>
      </c>
      <c r="D13" s="368"/>
      <c r="E13" s="368"/>
      <c r="F13" s="368"/>
      <c r="G13" s="368"/>
      <c r="H13" s="368"/>
      <c r="I13" s="369"/>
    </row>
    <row r="14" spans="1:9" ht="13.5" customHeight="1">
      <c r="B14" s="170"/>
      <c r="C14" s="171" t="s">
        <v>238</v>
      </c>
      <c r="D14" s="171"/>
      <c r="E14" s="171"/>
      <c r="F14" s="171"/>
      <c r="G14" s="171"/>
      <c r="H14" s="171"/>
      <c r="I14" s="172"/>
    </row>
    <row r="15" spans="1:9" ht="13.5" customHeight="1">
      <c r="B15" s="170"/>
      <c r="C15" s="171" t="s">
        <v>239</v>
      </c>
      <c r="D15" s="171"/>
      <c r="E15" s="171"/>
      <c r="F15" s="171"/>
      <c r="G15" s="171"/>
      <c r="H15" s="171"/>
      <c r="I15" s="172"/>
    </row>
    <row r="16" spans="1:9" ht="13.5" customHeight="1">
      <c r="B16" s="167"/>
      <c r="C16" s="171"/>
      <c r="D16" s="171"/>
      <c r="E16" s="171"/>
      <c r="F16" s="171"/>
      <c r="G16" s="81"/>
      <c r="H16" s="171"/>
      <c r="I16" s="172"/>
    </row>
    <row r="17" spans="2:9" ht="13.5" customHeight="1">
      <c r="B17" s="170"/>
      <c r="C17" s="171"/>
      <c r="D17" s="171"/>
      <c r="E17" s="171"/>
      <c r="F17" s="171"/>
      <c r="G17" s="140"/>
      <c r="H17" s="171"/>
      <c r="I17" s="172"/>
    </row>
    <row r="18" spans="2:9" ht="13.5" customHeight="1">
      <c r="B18" s="170"/>
      <c r="C18" s="171"/>
      <c r="D18" s="171"/>
      <c r="E18" s="171"/>
      <c r="F18" s="171"/>
      <c r="G18" s="140"/>
      <c r="H18" s="171"/>
      <c r="I18" s="172"/>
    </row>
    <row r="19" spans="2:9" ht="13.5" customHeight="1">
      <c r="B19" s="167"/>
      <c r="C19" s="171"/>
      <c r="D19" s="171"/>
      <c r="E19" s="171"/>
      <c r="F19" s="171"/>
      <c r="G19" s="140"/>
      <c r="H19" s="171"/>
      <c r="I19" s="172"/>
    </row>
    <row r="20" spans="2:9" ht="13.5" customHeight="1">
      <c r="B20" s="370"/>
      <c r="C20" s="371" t="s">
        <v>514</v>
      </c>
      <c r="D20" s="371"/>
      <c r="E20" s="371"/>
      <c r="F20" s="371"/>
      <c r="G20" s="371"/>
      <c r="H20" s="371"/>
      <c r="I20" s="372"/>
    </row>
    <row r="21" spans="2:9" ht="13.5" customHeight="1">
      <c r="B21" s="170"/>
      <c r="C21" s="171" t="s">
        <v>240</v>
      </c>
      <c r="D21" s="171"/>
      <c r="E21" s="171"/>
      <c r="F21" s="171"/>
      <c r="G21" s="171"/>
      <c r="H21" s="171"/>
      <c r="I21" s="172"/>
    </row>
    <row r="22" spans="2:9" ht="13.5" customHeight="1">
      <c r="B22" s="170"/>
      <c r="C22" s="171" t="s">
        <v>241</v>
      </c>
      <c r="D22" s="171"/>
      <c r="E22" s="171"/>
      <c r="F22" s="171"/>
      <c r="G22" s="171"/>
      <c r="H22" s="171"/>
      <c r="I22" s="172"/>
    </row>
    <row r="23" spans="2:9" ht="13.5" customHeight="1">
      <c r="B23" s="170"/>
      <c r="C23" s="171" t="s">
        <v>242</v>
      </c>
      <c r="D23" s="171"/>
      <c r="E23" s="171"/>
      <c r="F23" s="171"/>
      <c r="G23" s="171"/>
      <c r="H23" s="171"/>
      <c r="I23" s="172"/>
    </row>
    <row r="24" spans="2:9" ht="13.5" customHeight="1">
      <c r="B24" s="167"/>
      <c r="C24" s="171" t="s">
        <v>243</v>
      </c>
      <c r="D24" s="171"/>
      <c r="E24" s="171"/>
      <c r="F24" s="171"/>
      <c r="G24" s="171"/>
      <c r="H24" s="171"/>
      <c r="I24" s="172"/>
    </row>
    <row r="25" spans="2:9" ht="13.5" customHeight="1">
      <c r="B25" s="170"/>
      <c r="C25" s="171"/>
      <c r="D25" s="171"/>
      <c r="E25" s="171"/>
      <c r="F25" s="171"/>
      <c r="G25" s="171"/>
      <c r="H25" s="171"/>
      <c r="I25" s="172"/>
    </row>
    <row r="26" spans="2:9" ht="13.5" customHeight="1">
      <c r="B26" s="373"/>
      <c r="C26" s="374" t="s">
        <v>515</v>
      </c>
      <c r="D26" s="374"/>
      <c r="E26" s="374"/>
      <c r="F26" s="374"/>
      <c r="G26" s="374"/>
      <c r="H26" s="374"/>
      <c r="I26" s="375"/>
    </row>
    <row r="27" spans="2:9" ht="13.5" customHeight="1">
      <c r="B27" s="170"/>
      <c r="C27" s="171" t="s">
        <v>252</v>
      </c>
      <c r="D27" s="171"/>
      <c r="E27" s="171"/>
      <c r="F27" s="171"/>
      <c r="G27" s="171"/>
      <c r="H27" s="171"/>
      <c r="I27" s="172"/>
    </row>
    <row r="28" spans="2:9" ht="13.5" customHeight="1">
      <c r="B28" s="167"/>
      <c r="C28" s="171" t="s">
        <v>253</v>
      </c>
      <c r="D28" s="171"/>
      <c r="E28" s="171"/>
      <c r="F28" s="171"/>
      <c r="G28" s="171"/>
      <c r="H28" s="171"/>
      <c r="I28" s="172"/>
    </row>
    <row r="29" spans="2:9" ht="13.5" customHeight="1">
      <c r="B29" s="170"/>
      <c r="C29" s="171" t="s">
        <v>254</v>
      </c>
      <c r="D29" s="171"/>
      <c r="E29" s="171"/>
      <c r="F29" s="171"/>
      <c r="G29" s="171"/>
      <c r="H29" s="171"/>
      <c r="I29" s="172"/>
    </row>
    <row r="30" spans="2:9" ht="13.5" customHeight="1">
      <c r="B30" s="170"/>
      <c r="C30" s="171" t="s">
        <v>255</v>
      </c>
      <c r="D30" s="171"/>
      <c r="E30" s="171"/>
      <c r="F30" s="171"/>
      <c r="G30" s="171"/>
      <c r="H30" s="171"/>
      <c r="I30" s="172"/>
    </row>
    <row r="31" spans="2:9" ht="13.5" customHeight="1">
      <c r="B31" s="167"/>
      <c r="C31" s="171" t="s">
        <v>256</v>
      </c>
      <c r="D31" s="171"/>
      <c r="E31" s="171"/>
      <c r="F31" s="171"/>
      <c r="G31" s="171"/>
      <c r="H31" s="171"/>
      <c r="I31" s="172"/>
    </row>
    <row r="32" spans="2:9" ht="13.5" customHeight="1">
      <c r="B32" s="170"/>
      <c r="C32" s="171"/>
      <c r="D32" s="171"/>
      <c r="E32" s="171"/>
      <c r="F32" s="171"/>
      <c r="G32" s="171"/>
      <c r="H32" s="171"/>
      <c r="I32" s="172"/>
    </row>
    <row r="33" spans="2:9" ht="13.5" customHeight="1">
      <c r="B33" s="170"/>
      <c r="C33" s="171"/>
      <c r="D33" s="171"/>
      <c r="E33" s="171"/>
      <c r="F33" s="171"/>
      <c r="G33" s="171"/>
      <c r="H33" s="171"/>
      <c r="I33" s="172"/>
    </row>
    <row r="34" spans="2:9" ht="13.5" customHeight="1">
      <c r="B34" s="167"/>
      <c r="C34" s="171"/>
      <c r="D34" s="171"/>
      <c r="E34" s="171"/>
      <c r="F34" s="171"/>
      <c r="G34" s="171"/>
      <c r="H34" s="171"/>
      <c r="I34" s="172"/>
    </row>
    <row r="35" spans="2:9" ht="13.5" customHeight="1">
      <c r="B35" s="170"/>
      <c r="C35" s="171"/>
      <c r="D35" s="171"/>
      <c r="E35" s="171"/>
      <c r="F35" s="171"/>
      <c r="G35" s="171"/>
      <c r="H35" s="171"/>
      <c r="I35" s="172"/>
    </row>
    <row r="36" spans="2:9" ht="13.5" customHeight="1">
      <c r="B36" s="170"/>
      <c r="C36" s="171"/>
      <c r="D36" s="171"/>
      <c r="E36" s="171"/>
      <c r="F36" s="171"/>
      <c r="G36" s="171"/>
      <c r="H36" s="171"/>
      <c r="I36" s="172"/>
    </row>
    <row r="37" spans="2:9" ht="13.5" customHeight="1">
      <c r="B37" s="167"/>
      <c r="C37" s="171"/>
      <c r="D37" s="171"/>
      <c r="E37" s="171"/>
      <c r="F37" s="171"/>
      <c r="G37" s="171"/>
      <c r="H37" s="171"/>
      <c r="I37" s="172"/>
    </row>
    <row r="38" spans="2:9" ht="13.5" customHeight="1">
      <c r="B38" s="170"/>
      <c r="C38" s="171"/>
      <c r="D38" s="171"/>
      <c r="E38" s="171"/>
      <c r="F38" s="171"/>
      <c r="G38" s="171"/>
      <c r="H38" s="171"/>
      <c r="I38" s="172"/>
    </row>
    <row r="39" spans="2:9" ht="13.5" customHeight="1">
      <c r="B39" s="170"/>
      <c r="C39" s="171"/>
      <c r="D39" s="171"/>
      <c r="E39" s="171"/>
      <c r="F39" s="171"/>
      <c r="G39" s="171"/>
      <c r="H39" s="171"/>
      <c r="I39" s="172"/>
    </row>
    <row r="40" spans="2:9" ht="13.5" customHeight="1">
      <c r="B40" s="167"/>
      <c r="C40" s="171"/>
      <c r="D40" s="171"/>
      <c r="E40" s="171"/>
      <c r="F40" s="171"/>
      <c r="G40" s="171"/>
      <c r="H40" s="171"/>
      <c r="I40" s="172"/>
    </row>
    <row r="41" spans="2:9" ht="13.5" customHeight="1">
      <c r="B41" s="170"/>
      <c r="C41" s="171"/>
      <c r="D41" s="171"/>
      <c r="E41" s="171"/>
      <c r="F41" s="171"/>
      <c r="G41" s="171"/>
      <c r="H41" s="171"/>
      <c r="I41" s="172"/>
    </row>
    <row r="42" spans="2:9" ht="13.5" customHeight="1">
      <c r="B42" s="170"/>
      <c r="C42" s="171"/>
      <c r="D42" s="171"/>
      <c r="E42" s="171"/>
      <c r="F42" s="171"/>
      <c r="G42" s="171"/>
      <c r="H42" s="171"/>
      <c r="I42" s="172"/>
    </row>
    <row r="43" spans="2:9" ht="13.5" customHeight="1">
      <c r="B43" s="167"/>
      <c r="C43" s="171"/>
      <c r="D43" s="171"/>
      <c r="E43" s="171"/>
      <c r="F43" s="171"/>
      <c r="G43" s="171"/>
      <c r="H43" s="171"/>
      <c r="I43" s="172"/>
    </row>
    <row r="44" spans="2:9" ht="13.5" customHeight="1">
      <c r="B44" s="170"/>
      <c r="C44" s="171"/>
      <c r="D44" s="171"/>
      <c r="E44" s="171"/>
      <c r="F44" s="171"/>
      <c r="G44" s="171"/>
      <c r="H44" s="171"/>
      <c r="I44" s="172"/>
    </row>
    <row r="45" spans="2:9" ht="13.5" customHeight="1">
      <c r="B45" s="170"/>
      <c r="C45" s="171"/>
      <c r="D45" s="171"/>
      <c r="E45" s="171"/>
      <c r="F45" s="171"/>
      <c r="G45" s="171"/>
      <c r="H45" s="171"/>
      <c r="I45" s="172"/>
    </row>
    <row r="46" spans="2:9" ht="13.5" customHeight="1">
      <c r="B46" s="167"/>
      <c r="C46" s="171"/>
      <c r="D46" s="171"/>
      <c r="E46" s="171"/>
      <c r="F46" s="171"/>
      <c r="G46" s="171"/>
      <c r="H46" s="171"/>
      <c r="I46" s="172"/>
    </row>
    <row r="47" spans="2:9" ht="13.5" customHeight="1">
      <c r="B47" s="170"/>
      <c r="C47" s="171"/>
      <c r="D47" s="171"/>
      <c r="E47" s="171"/>
      <c r="F47" s="171"/>
      <c r="G47" s="171"/>
      <c r="H47" s="171"/>
      <c r="I47" s="172"/>
    </row>
    <row r="48" spans="2:9" ht="13.5" customHeight="1">
      <c r="B48" s="170"/>
      <c r="C48" s="171"/>
      <c r="D48" s="171"/>
      <c r="E48" s="171"/>
      <c r="F48" s="171"/>
      <c r="G48" s="171"/>
      <c r="H48" s="171"/>
      <c r="I48" s="172"/>
    </row>
    <row r="49" spans="2:16" ht="13.5" customHeight="1">
      <c r="B49" s="167"/>
      <c r="C49" s="171"/>
      <c r="D49" s="171"/>
      <c r="E49" s="171"/>
      <c r="F49" s="171"/>
      <c r="G49" s="171"/>
      <c r="H49" s="171"/>
      <c r="I49" s="172"/>
    </row>
    <row r="50" spans="2:16" ht="13.5" customHeight="1">
      <c r="B50" s="170"/>
      <c r="C50" s="171"/>
      <c r="D50" s="171"/>
      <c r="E50" s="171"/>
      <c r="F50" s="171"/>
      <c r="G50" s="171"/>
      <c r="H50" s="171"/>
      <c r="I50" s="172"/>
    </row>
    <row r="51" spans="2:16" ht="13.5" customHeight="1" thickBot="1">
      <c r="B51" s="170"/>
      <c r="C51" s="37"/>
      <c r="D51" s="37"/>
      <c r="E51" s="37"/>
      <c r="F51" s="37"/>
      <c r="G51" s="37"/>
      <c r="H51" s="37"/>
      <c r="I51" s="174"/>
    </row>
    <row r="52" spans="2:16" ht="13.5" customHeight="1">
      <c r="B52" s="383"/>
      <c r="C52" s="385"/>
      <c r="D52" s="385"/>
      <c r="E52" s="385"/>
      <c r="F52" s="385"/>
      <c r="G52" s="385"/>
      <c r="H52" s="385"/>
      <c r="I52" s="384"/>
    </row>
    <row r="53" spans="2:16" ht="66.75" customHeight="1">
      <c r="B53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3" s="742"/>
      <c r="D53" s="742"/>
      <c r="E53" s="742"/>
      <c r="F53" s="742"/>
      <c r="G53" s="742"/>
      <c r="H53" s="742"/>
      <c r="I53" s="571"/>
      <c r="J53" s="571"/>
      <c r="K53" s="571"/>
      <c r="L53" s="571"/>
      <c r="M53" s="571"/>
      <c r="N53" s="571"/>
      <c r="O53" s="571"/>
      <c r="P53" s="571"/>
    </row>
  </sheetData>
  <mergeCells count="10">
    <mergeCell ref="B53:H53"/>
    <mergeCell ref="B4:I4"/>
    <mergeCell ref="B10:I10"/>
    <mergeCell ref="C11:C12"/>
    <mergeCell ref="D11:D12"/>
    <mergeCell ref="E11:E12"/>
    <mergeCell ref="F11:F12"/>
    <mergeCell ref="G11:G12"/>
    <mergeCell ref="H11:H12"/>
    <mergeCell ref="I11:I12"/>
  </mergeCells>
  <hyperlinks>
    <hyperlink ref="A1" location="'Основная форма'!H161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0.79998168889431442"/>
    <pageSetUpPr fitToPage="1"/>
  </sheetPr>
  <dimension ref="A1:P80"/>
  <sheetViews>
    <sheetView showGridLines="0" showZeros="0" view="pageBreakPreview" zoomScale="80" zoomScaleNormal="80" zoomScaleSheetLayoutView="80" workbookViewId="0">
      <pane ySplit="12" topLeftCell="A49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392" customWidth="1"/>
    <col min="3" max="3" width="18.88671875" style="5" customWidth="1"/>
    <col min="4" max="4" width="18.109375" style="5" customWidth="1"/>
    <col min="5" max="5" width="22.88671875" style="5" customWidth="1"/>
    <col min="6" max="6" width="22" style="5" customWidth="1"/>
    <col min="7" max="7" width="26.109375" style="5" customWidth="1"/>
    <col min="8" max="9" width="15.88671875" style="5" customWidth="1"/>
    <col min="10" max="10" width="16.21875" style="5" customWidth="1"/>
    <col min="11" max="16384" width="9" style="5"/>
  </cols>
  <sheetData>
    <row r="1" spans="1:10" ht="14.4">
      <c r="A1" s="629" t="s">
        <v>808</v>
      </c>
    </row>
    <row r="2" spans="1:10" ht="13.5" customHeight="1">
      <c r="B2" s="5"/>
    </row>
    <row r="3" spans="1:10" ht="13.5" customHeight="1">
      <c r="B3" s="5"/>
    </row>
    <row r="4" spans="1:10" ht="17.25" customHeight="1">
      <c r="B4" s="1068" t="s">
        <v>261</v>
      </c>
      <c r="C4" s="1068"/>
      <c r="D4" s="1068"/>
      <c r="E4" s="1068"/>
      <c r="F4" s="1068"/>
      <c r="G4" s="1068"/>
      <c r="H4" s="1068"/>
      <c r="I4" s="1068"/>
      <c r="J4" s="1068"/>
    </row>
    <row r="5" spans="1:10" ht="17.25" customHeight="1">
      <c r="B5" s="428"/>
      <c r="C5" s="428"/>
      <c r="D5" s="428"/>
      <c r="E5" s="428"/>
      <c r="F5" s="428"/>
      <c r="G5" s="428"/>
      <c r="H5" s="428"/>
      <c r="I5" s="474"/>
      <c r="J5" s="428"/>
    </row>
    <row r="6" spans="1:10" ht="17.25" customHeight="1">
      <c r="B6" s="428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428"/>
      <c r="F6" s="428"/>
      <c r="G6" s="428"/>
      <c r="H6" s="428"/>
      <c r="I6" s="474"/>
      <c r="J6" s="428"/>
    </row>
    <row r="7" spans="1:10" ht="17.25" customHeight="1">
      <c r="B7" s="428"/>
      <c r="C7" s="13" t="str">
        <f>'Основная форма'!$F$10</f>
        <v>НОМЕР:</v>
      </c>
      <c r="D7" s="423" t="str">
        <f>'Основная форма'!$G$10</f>
        <v>ПКО-01-21</v>
      </c>
      <c r="E7" s="428"/>
      <c r="F7" s="428"/>
      <c r="G7" s="428"/>
      <c r="H7" s="428"/>
      <c r="I7" s="474"/>
      <c r="J7" s="428"/>
    </row>
    <row r="8" spans="1:10" ht="26.4" customHeight="1"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392"/>
      <c r="F8" s="392"/>
      <c r="J8" s="145"/>
    </row>
    <row r="9" spans="1:10" ht="15" customHeight="1">
      <c r="B9" s="5"/>
      <c r="J9" s="146"/>
    </row>
    <row r="10" spans="1:10" ht="17.25" customHeight="1" thickBot="1">
      <c r="B10" s="871" t="s">
        <v>737</v>
      </c>
      <c r="C10" s="871"/>
      <c r="D10" s="871"/>
      <c r="E10" s="871"/>
      <c r="F10" s="871"/>
      <c r="G10" s="871"/>
      <c r="H10" s="871"/>
      <c r="I10" s="871"/>
      <c r="J10" s="871"/>
    </row>
    <row r="11" spans="1:10" ht="30.75" customHeight="1">
      <c r="B11" s="798" t="s">
        <v>262</v>
      </c>
      <c r="C11" s="869" t="s">
        <v>542</v>
      </c>
      <c r="D11" s="856" t="s">
        <v>851</v>
      </c>
      <c r="E11" s="856" t="s">
        <v>805</v>
      </c>
      <c r="F11" s="856" t="s">
        <v>543</v>
      </c>
      <c r="G11" s="856" t="s">
        <v>855</v>
      </c>
      <c r="H11" s="856" t="s">
        <v>544</v>
      </c>
      <c r="I11" s="856" t="s">
        <v>687</v>
      </c>
      <c r="J11" s="865" t="s">
        <v>275</v>
      </c>
    </row>
    <row r="12" spans="1:10" ht="59.4" customHeight="1" thickBot="1">
      <c r="B12" s="867"/>
      <c r="C12" s="870"/>
      <c r="D12" s="862"/>
      <c r="E12" s="862"/>
      <c r="F12" s="862"/>
      <c r="G12" s="862"/>
      <c r="H12" s="862"/>
      <c r="I12" s="862"/>
      <c r="J12" s="866"/>
    </row>
    <row r="13" spans="1:10" ht="18" customHeight="1" thickTop="1">
      <c r="B13" s="152">
        <v>1</v>
      </c>
      <c r="C13" s="153"/>
      <c r="D13" s="153"/>
      <c r="E13" s="153"/>
      <c r="F13" s="153"/>
      <c r="G13" s="153"/>
      <c r="H13" s="80"/>
      <c r="I13" s="350"/>
      <c r="J13" s="155"/>
    </row>
    <row r="14" spans="1:10" ht="18" customHeight="1">
      <c r="B14" s="156">
        <v>2</v>
      </c>
      <c r="C14" s="140"/>
      <c r="D14" s="140"/>
      <c r="E14" s="140"/>
      <c r="F14" s="140"/>
      <c r="G14" s="140"/>
      <c r="H14" s="81"/>
      <c r="I14" s="351"/>
      <c r="J14" s="82"/>
    </row>
    <row r="15" spans="1:10" ht="18" customHeight="1">
      <c r="B15" s="156">
        <v>3</v>
      </c>
      <c r="C15" s="140"/>
      <c r="D15" s="140"/>
      <c r="E15" s="140"/>
      <c r="F15" s="140"/>
      <c r="G15" s="140"/>
      <c r="H15" s="81"/>
      <c r="I15" s="351"/>
      <c r="J15" s="82"/>
    </row>
    <row r="16" spans="1:10" ht="18" customHeight="1">
      <c r="B16" s="156">
        <v>4</v>
      </c>
      <c r="C16" s="140"/>
      <c r="D16" s="140"/>
      <c r="E16" s="140"/>
      <c r="F16" s="140"/>
      <c r="G16" s="140"/>
      <c r="H16" s="81"/>
      <c r="I16" s="351"/>
      <c r="J16" s="82"/>
    </row>
    <row r="17" spans="2:10" ht="18" customHeight="1">
      <c r="B17" s="152">
        <v>5</v>
      </c>
      <c r="C17" s="140"/>
      <c r="D17" s="140"/>
      <c r="E17" s="140"/>
      <c r="F17" s="140"/>
      <c r="G17" s="140"/>
      <c r="H17" s="81"/>
      <c r="I17" s="351"/>
      <c r="J17" s="82"/>
    </row>
    <row r="18" spans="2:10" ht="18" customHeight="1">
      <c r="B18" s="156">
        <v>6</v>
      </c>
      <c r="C18" s="140"/>
      <c r="D18" s="140"/>
      <c r="E18" s="140"/>
      <c r="F18" s="140"/>
      <c r="G18" s="140"/>
      <c r="H18" s="81"/>
      <c r="I18" s="351"/>
      <c r="J18" s="82"/>
    </row>
    <row r="19" spans="2:10" ht="18" customHeight="1">
      <c r="B19" s="156">
        <v>7</v>
      </c>
      <c r="C19" s="140"/>
      <c r="D19" s="140"/>
      <c r="E19" s="140"/>
      <c r="F19" s="140"/>
      <c r="G19" s="140"/>
      <c r="H19" s="81"/>
      <c r="I19" s="351"/>
      <c r="J19" s="82"/>
    </row>
    <row r="20" spans="2:10" ht="18" customHeight="1">
      <c r="B20" s="156">
        <v>8</v>
      </c>
      <c r="C20" s="140"/>
      <c r="D20" s="140"/>
      <c r="E20" s="140"/>
      <c r="F20" s="140"/>
      <c r="G20" s="140"/>
      <c r="H20" s="81"/>
      <c r="I20" s="351"/>
      <c r="J20" s="82"/>
    </row>
    <row r="21" spans="2:10" ht="18" customHeight="1">
      <c r="B21" s="152">
        <v>9</v>
      </c>
      <c r="C21" s="140"/>
      <c r="D21" s="140"/>
      <c r="E21" s="140"/>
      <c r="F21" s="140"/>
      <c r="G21" s="140"/>
      <c r="H21" s="81"/>
      <c r="I21" s="351"/>
      <c r="J21" s="82"/>
    </row>
    <row r="22" spans="2:10" ht="18" customHeight="1">
      <c r="B22" s="156">
        <v>10</v>
      </c>
      <c r="C22" s="140"/>
      <c r="D22" s="140"/>
      <c r="E22" s="140"/>
      <c r="F22" s="140"/>
      <c r="G22" s="140"/>
      <c r="H22" s="81"/>
      <c r="I22" s="351"/>
      <c r="J22" s="82"/>
    </row>
    <row r="23" spans="2:10" ht="18" customHeight="1">
      <c r="B23" s="156">
        <v>11</v>
      </c>
      <c r="C23" s="140"/>
      <c r="D23" s="140"/>
      <c r="E23" s="140"/>
      <c r="F23" s="140"/>
      <c r="G23" s="140"/>
      <c r="H23" s="81"/>
      <c r="I23" s="351"/>
      <c r="J23" s="82"/>
    </row>
    <row r="24" spans="2:10" ht="18" customHeight="1">
      <c r="B24" s="156">
        <v>12</v>
      </c>
      <c r="C24" s="140"/>
      <c r="D24" s="140"/>
      <c r="E24" s="140"/>
      <c r="F24" s="140"/>
      <c r="G24" s="140"/>
      <c r="H24" s="81"/>
      <c r="I24" s="351"/>
      <c r="J24" s="82"/>
    </row>
    <row r="25" spans="2:10" ht="18" customHeight="1">
      <c r="B25" s="152">
        <v>13</v>
      </c>
      <c r="C25" s="140"/>
      <c r="D25" s="140"/>
      <c r="E25" s="140"/>
      <c r="F25" s="140"/>
      <c r="G25" s="140"/>
      <c r="H25" s="81"/>
      <c r="I25" s="351"/>
      <c r="J25" s="82"/>
    </row>
    <row r="26" spans="2:10" ht="18" customHeight="1">
      <c r="B26" s="156">
        <v>14</v>
      </c>
      <c r="C26" s="140"/>
      <c r="D26" s="140"/>
      <c r="E26" s="140"/>
      <c r="F26" s="140"/>
      <c r="G26" s="140"/>
      <c r="H26" s="81"/>
      <c r="I26" s="351"/>
      <c r="J26" s="82"/>
    </row>
    <row r="27" spans="2:10" ht="18" customHeight="1">
      <c r="B27" s="156">
        <v>15</v>
      </c>
      <c r="C27" s="140"/>
      <c r="D27" s="140"/>
      <c r="E27" s="140"/>
      <c r="F27" s="140"/>
      <c r="G27" s="140"/>
      <c r="H27" s="81"/>
      <c r="I27" s="351"/>
      <c r="J27" s="82"/>
    </row>
    <row r="28" spans="2:10" ht="18" customHeight="1">
      <c r="B28" s="156">
        <v>16</v>
      </c>
      <c r="C28" s="140"/>
      <c r="D28" s="140"/>
      <c r="E28" s="140"/>
      <c r="F28" s="140"/>
      <c r="G28" s="140"/>
      <c r="H28" s="81"/>
      <c r="I28" s="351"/>
      <c r="J28" s="82"/>
    </row>
    <row r="29" spans="2:10" ht="18" customHeight="1">
      <c r="B29" s="152">
        <v>17</v>
      </c>
      <c r="C29" s="140"/>
      <c r="D29" s="140"/>
      <c r="E29" s="140"/>
      <c r="F29" s="140"/>
      <c r="G29" s="140"/>
      <c r="H29" s="81"/>
      <c r="I29" s="351"/>
      <c r="J29" s="82"/>
    </row>
    <row r="30" spans="2:10" ht="18" customHeight="1">
      <c r="B30" s="156">
        <v>18</v>
      </c>
      <c r="C30" s="140"/>
      <c r="D30" s="140"/>
      <c r="E30" s="140"/>
      <c r="F30" s="140"/>
      <c r="G30" s="140"/>
      <c r="H30" s="81"/>
      <c r="I30" s="351"/>
      <c r="J30" s="82"/>
    </row>
    <row r="31" spans="2:10" ht="18" customHeight="1">
      <c r="B31" s="156">
        <v>19</v>
      </c>
      <c r="C31" s="140"/>
      <c r="D31" s="140"/>
      <c r="E31" s="140"/>
      <c r="F31" s="140"/>
      <c r="G31" s="140"/>
      <c r="H31" s="81"/>
      <c r="I31" s="351"/>
      <c r="J31" s="82"/>
    </row>
    <row r="32" spans="2:10" ht="18" customHeight="1">
      <c r="B32" s="156">
        <v>20</v>
      </c>
      <c r="C32" s="140"/>
      <c r="D32" s="140"/>
      <c r="E32" s="140"/>
      <c r="F32" s="140"/>
      <c r="G32" s="140"/>
      <c r="H32" s="81"/>
      <c r="I32" s="351"/>
      <c r="J32" s="82"/>
    </row>
    <row r="33" spans="2:10" ht="18" customHeight="1">
      <c r="B33" s="152">
        <v>21</v>
      </c>
      <c r="C33" s="140"/>
      <c r="D33" s="140"/>
      <c r="E33" s="140"/>
      <c r="F33" s="140"/>
      <c r="G33" s="140"/>
      <c r="H33" s="81"/>
      <c r="I33" s="351"/>
      <c r="J33" s="82"/>
    </row>
    <row r="34" spans="2:10" ht="18" customHeight="1">
      <c r="B34" s="156">
        <v>22</v>
      </c>
      <c r="C34" s="140"/>
      <c r="D34" s="140"/>
      <c r="E34" s="140"/>
      <c r="F34" s="140"/>
      <c r="G34" s="140"/>
      <c r="H34" s="81"/>
      <c r="I34" s="351"/>
      <c r="J34" s="82"/>
    </row>
    <row r="35" spans="2:10" ht="18" customHeight="1">
      <c r="B35" s="156">
        <v>23</v>
      </c>
      <c r="C35" s="140"/>
      <c r="D35" s="140"/>
      <c r="E35" s="140"/>
      <c r="F35" s="140"/>
      <c r="G35" s="140"/>
      <c r="H35" s="81"/>
      <c r="I35" s="351"/>
      <c r="J35" s="82"/>
    </row>
    <row r="36" spans="2:10" ht="18" customHeight="1">
      <c r="B36" s="156">
        <v>24</v>
      </c>
      <c r="C36" s="140"/>
      <c r="D36" s="140"/>
      <c r="E36" s="140"/>
      <c r="F36" s="140"/>
      <c r="G36" s="140"/>
      <c r="H36" s="81"/>
      <c r="I36" s="351"/>
      <c r="J36" s="82"/>
    </row>
    <row r="37" spans="2:10" ht="18" customHeight="1">
      <c r="B37" s="152">
        <v>25</v>
      </c>
      <c r="C37" s="140"/>
      <c r="D37" s="140"/>
      <c r="E37" s="140"/>
      <c r="F37" s="140"/>
      <c r="G37" s="140"/>
      <c r="H37" s="81"/>
      <c r="I37" s="351"/>
      <c r="J37" s="82"/>
    </row>
    <row r="38" spans="2:10" ht="18" customHeight="1">
      <c r="B38" s="156">
        <v>26</v>
      </c>
      <c r="C38" s="140"/>
      <c r="D38" s="140"/>
      <c r="E38" s="140"/>
      <c r="F38" s="140"/>
      <c r="G38" s="140"/>
      <c r="H38" s="81"/>
      <c r="I38" s="351"/>
      <c r="J38" s="82"/>
    </row>
    <row r="39" spans="2:10" ht="18" customHeight="1">
      <c r="B39" s="156">
        <v>27</v>
      </c>
      <c r="C39" s="140"/>
      <c r="D39" s="140"/>
      <c r="E39" s="140"/>
      <c r="F39" s="140"/>
      <c r="G39" s="140"/>
      <c r="H39" s="81"/>
      <c r="I39" s="351"/>
      <c r="J39" s="82"/>
    </row>
    <row r="40" spans="2:10" ht="18" customHeight="1">
      <c r="B40" s="156">
        <v>28</v>
      </c>
      <c r="C40" s="140"/>
      <c r="D40" s="140"/>
      <c r="E40" s="140"/>
      <c r="F40" s="140"/>
      <c r="G40" s="140"/>
      <c r="H40" s="81"/>
      <c r="I40" s="351"/>
      <c r="J40" s="82"/>
    </row>
    <row r="41" spans="2:10" ht="18" customHeight="1">
      <c r="B41" s="152">
        <v>29</v>
      </c>
      <c r="C41" s="140"/>
      <c r="D41" s="140"/>
      <c r="E41" s="140"/>
      <c r="F41" s="140"/>
      <c r="G41" s="140"/>
      <c r="H41" s="81"/>
      <c r="I41" s="351"/>
      <c r="J41" s="82"/>
    </row>
    <row r="42" spans="2:10" ht="18" customHeight="1">
      <c r="B42" s="156">
        <v>30</v>
      </c>
      <c r="C42" s="140"/>
      <c r="D42" s="140"/>
      <c r="E42" s="140"/>
      <c r="F42" s="140"/>
      <c r="G42" s="140"/>
      <c r="H42" s="81"/>
      <c r="I42" s="351"/>
      <c r="J42" s="82"/>
    </row>
    <row r="43" spans="2:10" ht="18" customHeight="1">
      <c r="B43" s="156">
        <v>31</v>
      </c>
      <c r="C43" s="140"/>
      <c r="D43" s="140"/>
      <c r="E43" s="140"/>
      <c r="F43" s="140"/>
      <c r="G43" s="140"/>
      <c r="H43" s="81"/>
      <c r="I43" s="351"/>
      <c r="J43" s="82"/>
    </row>
    <row r="44" spans="2:10" ht="18" customHeight="1">
      <c r="B44" s="156">
        <v>32</v>
      </c>
      <c r="C44" s="140"/>
      <c r="D44" s="140"/>
      <c r="E44" s="140"/>
      <c r="F44" s="140"/>
      <c r="G44" s="140"/>
      <c r="H44" s="81"/>
      <c r="I44" s="351"/>
      <c r="J44" s="82"/>
    </row>
    <row r="45" spans="2:10" ht="18" customHeight="1">
      <c r="B45" s="152">
        <v>33</v>
      </c>
      <c r="C45" s="140"/>
      <c r="D45" s="140"/>
      <c r="E45" s="140"/>
      <c r="F45" s="140"/>
      <c r="G45" s="140"/>
      <c r="H45" s="81"/>
      <c r="I45" s="351"/>
      <c r="J45" s="82"/>
    </row>
    <row r="46" spans="2:10" ht="18" customHeight="1">
      <c r="B46" s="156">
        <v>34</v>
      </c>
      <c r="C46" s="140"/>
      <c r="D46" s="140"/>
      <c r="E46" s="140"/>
      <c r="F46" s="140"/>
      <c r="G46" s="140"/>
      <c r="H46" s="81"/>
      <c r="I46" s="351"/>
      <c r="J46" s="82"/>
    </row>
    <row r="47" spans="2:10" ht="18" customHeight="1">
      <c r="B47" s="156">
        <v>35</v>
      </c>
      <c r="C47" s="140"/>
      <c r="D47" s="140"/>
      <c r="E47" s="140"/>
      <c r="F47" s="140"/>
      <c r="G47" s="140"/>
      <c r="H47" s="81"/>
      <c r="I47" s="351"/>
      <c r="J47" s="82"/>
    </row>
    <row r="48" spans="2:10" ht="18" customHeight="1">
      <c r="B48" s="156">
        <v>36</v>
      </c>
      <c r="C48" s="140"/>
      <c r="D48" s="140"/>
      <c r="E48" s="140"/>
      <c r="F48" s="140"/>
      <c r="G48" s="140"/>
      <c r="H48" s="81"/>
      <c r="I48" s="351"/>
      <c r="J48" s="82"/>
    </row>
    <row r="49" spans="2:16" ht="18" customHeight="1">
      <c r="B49" s="152">
        <v>37</v>
      </c>
      <c r="C49" s="140"/>
      <c r="D49" s="140"/>
      <c r="E49" s="140"/>
      <c r="F49" s="140"/>
      <c r="G49" s="140"/>
      <c r="H49" s="81"/>
      <c r="I49" s="351"/>
      <c r="J49" s="82"/>
    </row>
    <row r="50" spans="2:16" ht="18" customHeight="1">
      <c r="B50" s="156">
        <v>38</v>
      </c>
      <c r="C50" s="140"/>
      <c r="D50" s="140"/>
      <c r="E50" s="140"/>
      <c r="F50" s="140"/>
      <c r="G50" s="140"/>
      <c r="H50" s="81"/>
      <c r="I50" s="351"/>
      <c r="J50" s="82"/>
    </row>
    <row r="51" spans="2:16" ht="18" customHeight="1">
      <c r="B51" s="156">
        <v>39</v>
      </c>
      <c r="C51" s="140"/>
      <c r="D51" s="140"/>
      <c r="E51" s="140"/>
      <c r="F51" s="140"/>
      <c r="G51" s="140"/>
      <c r="H51" s="81"/>
      <c r="I51" s="351"/>
      <c r="J51" s="82"/>
    </row>
    <row r="52" spans="2:16" ht="14.4" thickBot="1">
      <c r="B52" s="158">
        <v>40</v>
      </c>
      <c r="C52" s="33"/>
      <c r="D52" s="33"/>
      <c r="E52" s="33"/>
      <c r="F52" s="33"/>
      <c r="G52" s="33"/>
      <c r="H52" s="348"/>
      <c r="I52" s="526"/>
      <c r="J52" s="143"/>
    </row>
    <row r="53" spans="2:16" s="164" customFormat="1" ht="10.199999999999999">
      <c r="B53" s="163"/>
    </row>
    <row r="54" spans="2:16" s="164" customFormat="1" ht="15.6">
      <c r="B54" s="163"/>
      <c r="C54" s="349" t="s">
        <v>505</v>
      </c>
    </row>
    <row r="55" spans="2:16" s="164" customFormat="1" ht="10.199999999999999">
      <c r="B55" s="163"/>
    </row>
    <row r="56" spans="2:16" s="164" customFormat="1" ht="72" customHeight="1">
      <c r="B56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742"/>
      <c r="D56" s="742"/>
      <c r="E56" s="742"/>
      <c r="F56" s="742"/>
      <c r="G56" s="742"/>
      <c r="H56" s="742"/>
      <c r="I56" s="571"/>
      <c r="J56" s="571"/>
      <c r="K56" s="571"/>
      <c r="L56" s="571"/>
      <c r="M56" s="571"/>
      <c r="N56" s="571"/>
      <c r="O56" s="571"/>
      <c r="P56" s="571"/>
    </row>
    <row r="57" spans="2:16" s="164" customFormat="1" ht="10.199999999999999">
      <c r="B57" s="163"/>
    </row>
    <row r="58" spans="2:16" s="164" customFormat="1" ht="10.199999999999999">
      <c r="B58" s="163"/>
    </row>
    <row r="59" spans="2:16" s="164" customFormat="1" ht="10.199999999999999">
      <c r="B59" s="163"/>
    </row>
    <row r="60" spans="2:16" s="164" customFormat="1" ht="10.199999999999999">
      <c r="B60" s="163"/>
    </row>
    <row r="61" spans="2:16" s="6" customFormat="1">
      <c r="B61" s="259"/>
    </row>
    <row r="62" spans="2:16" s="6" customFormat="1">
      <c r="B62" s="259"/>
    </row>
    <row r="63" spans="2:16" s="6" customFormat="1">
      <c r="B63" s="259"/>
    </row>
    <row r="64" spans="2:16" s="6" customFormat="1">
      <c r="B64" s="259"/>
    </row>
    <row r="65" spans="2:2" s="6" customFormat="1">
      <c r="B65" s="259"/>
    </row>
    <row r="66" spans="2:2" s="6" customFormat="1">
      <c r="B66" s="259"/>
    </row>
    <row r="67" spans="2:2" s="6" customFormat="1">
      <c r="B67" s="259"/>
    </row>
    <row r="68" spans="2:2" s="6" customFormat="1">
      <c r="B68" s="259"/>
    </row>
    <row r="69" spans="2:2" s="6" customFormat="1">
      <c r="B69" s="259"/>
    </row>
    <row r="70" spans="2:2" s="6" customFormat="1">
      <c r="B70" s="259"/>
    </row>
    <row r="71" spans="2:2" s="6" customFormat="1">
      <c r="B71" s="259"/>
    </row>
    <row r="72" spans="2:2" s="6" customFormat="1">
      <c r="B72" s="259"/>
    </row>
    <row r="73" spans="2:2" s="6" customFormat="1">
      <c r="B73" s="259"/>
    </row>
    <row r="74" spans="2:2" s="6" customFormat="1">
      <c r="B74" s="259"/>
    </row>
    <row r="75" spans="2:2" s="6" customFormat="1">
      <c r="B75" s="259"/>
    </row>
    <row r="76" spans="2:2" s="6" customFormat="1">
      <c r="B76" s="259"/>
    </row>
    <row r="77" spans="2:2" s="6" customFormat="1">
      <c r="B77" s="259"/>
    </row>
    <row r="78" spans="2:2" s="6" customFormat="1">
      <c r="B78" s="259"/>
    </row>
    <row r="79" spans="2:2" s="6" customFormat="1">
      <c r="B79" s="259"/>
    </row>
    <row r="80" spans="2:2" s="6" customFormat="1">
      <c r="B80" s="259"/>
    </row>
  </sheetData>
  <mergeCells count="12">
    <mergeCell ref="B56:H56"/>
    <mergeCell ref="J11:J12"/>
    <mergeCell ref="B4:J4"/>
    <mergeCell ref="B10:J10"/>
    <mergeCell ref="B11:B12"/>
    <mergeCell ref="C11:C12"/>
    <mergeCell ref="D11:D12"/>
    <mergeCell ref="E11:E12"/>
    <mergeCell ref="F11:F12"/>
    <mergeCell ref="G11:G12"/>
    <mergeCell ref="H11:H12"/>
    <mergeCell ref="I11:I12"/>
  </mergeCells>
  <hyperlinks>
    <hyperlink ref="A1" location="'Основная форма'!H165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8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614" customWidth="1"/>
    <col min="3" max="3" width="18.88671875" style="5" customWidth="1"/>
    <col min="4" max="4" width="18.109375" style="5" customWidth="1"/>
    <col min="5" max="5" width="22" style="5" customWidth="1"/>
    <col min="6" max="6" width="26.109375" style="5" customWidth="1"/>
    <col min="7" max="8" width="15.88671875" style="5" customWidth="1"/>
    <col min="9" max="9" width="16.21875" style="5" customWidth="1"/>
    <col min="10" max="16384" width="9" style="5"/>
  </cols>
  <sheetData>
    <row r="1" spans="1:9" ht="14.4">
      <c r="A1" s="629" t="s">
        <v>808</v>
      </c>
    </row>
    <row r="2" spans="1:9" ht="13.5" customHeight="1">
      <c r="B2" s="5"/>
    </row>
    <row r="3" spans="1:9" ht="13.5" customHeight="1">
      <c r="B3" s="5"/>
    </row>
    <row r="4" spans="1:9" ht="17.25" customHeight="1">
      <c r="B4" s="1068" t="s">
        <v>261</v>
      </c>
      <c r="C4" s="1068"/>
      <c r="D4" s="1068"/>
      <c r="E4" s="1068"/>
      <c r="F4" s="1068"/>
      <c r="G4" s="1068"/>
      <c r="H4" s="1068"/>
      <c r="I4" s="1068"/>
    </row>
    <row r="5" spans="1:9" ht="17.25" customHeight="1">
      <c r="B5" s="616"/>
      <c r="C5" s="616"/>
      <c r="D5" s="616"/>
      <c r="E5" s="616"/>
      <c r="F5" s="616"/>
      <c r="G5" s="616"/>
      <c r="H5" s="616"/>
      <c r="I5" s="616"/>
    </row>
    <row r="6" spans="1:9" ht="17.25" customHeight="1">
      <c r="B6" s="616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616"/>
      <c r="F6" s="616"/>
      <c r="G6" s="616"/>
      <c r="H6" s="616"/>
      <c r="I6" s="616"/>
    </row>
    <row r="7" spans="1:9" ht="17.25" customHeight="1">
      <c r="B7" s="616"/>
      <c r="C7" s="13" t="str">
        <f>'Основная форма'!$F$10</f>
        <v>НОМЕР:</v>
      </c>
      <c r="D7" s="423" t="str">
        <f>'Основная форма'!$G$10</f>
        <v>ПКО-01-21</v>
      </c>
      <c r="E7" s="616"/>
      <c r="F7" s="616"/>
      <c r="G7" s="616"/>
      <c r="H7" s="616"/>
      <c r="I7" s="616"/>
    </row>
    <row r="8" spans="1:9" ht="26.4" customHeight="1"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614"/>
      <c r="I8" s="145"/>
    </row>
    <row r="9" spans="1:9" ht="15" customHeight="1">
      <c r="B9" s="5"/>
      <c r="I9" s="146"/>
    </row>
    <row r="10" spans="1:9" ht="17.25" customHeight="1" thickBot="1">
      <c r="B10" s="871" t="s">
        <v>854</v>
      </c>
      <c r="C10" s="871"/>
      <c r="D10" s="871"/>
      <c r="E10" s="871"/>
      <c r="F10" s="871"/>
      <c r="G10" s="871"/>
      <c r="H10" s="871"/>
      <c r="I10" s="871"/>
    </row>
    <row r="11" spans="1:9" ht="30.75" customHeight="1">
      <c r="B11" s="798" t="s">
        <v>262</v>
      </c>
      <c r="C11" s="869" t="s">
        <v>853</v>
      </c>
      <c r="D11" s="856" t="s">
        <v>852</v>
      </c>
      <c r="E11" s="856" t="s">
        <v>543</v>
      </c>
      <c r="F11" s="856" t="s">
        <v>806</v>
      </c>
      <c r="G11" s="856" t="s">
        <v>544</v>
      </c>
      <c r="H11" s="856" t="s">
        <v>687</v>
      </c>
      <c r="I11" s="865" t="s">
        <v>275</v>
      </c>
    </row>
    <row r="12" spans="1:9" ht="59.4" customHeight="1" thickBot="1">
      <c r="B12" s="867"/>
      <c r="C12" s="870"/>
      <c r="D12" s="862"/>
      <c r="E12" s="862"/>
      <c r="F12" s="862"/>
      <c r="G12" s="862"/>
      <c r="H12" s="862"/>
      <c r="I12" s="866"/>
    </row>
    <row r="13" spans="1:9" ht="18" customHeight="1" thickTop="1">
      <c r="B13" s="152">
        <v>1</v>
      </c>
      <c r="C13" s="153"/>
      <c r="D13" s="153"/>
      <c r="E13" s="153"/>
      <c r="F13" s="153"/>
      <c r="G13" s="80"/>
      <c r="H13" s="350"/>
      <c r="I13" s="155"/>
    </row>
    <row r="14" spans="1:9" ht="18" customHeight="1">
      <c r="B14" s="156">
        <v>2</v>
      </c>
      <c r="C14" s="140"/>
      <c r="D14" s="140"/>
      <c r="E14" s="140"/>
      <c r="F14" s="140"/>
      <c r="G14" s="81"/>
      <c r="H14" s="351"/>
      <c r="I14" s="82"/>
    </row>
    <row r="15" spans="1:9" ht="18" customHeight="1">
      <c r="B15" s="156">
        <v>3</v>
      </c>
      <c r="C15" s="140"/>
      <c r="D15" s="140"/>
      <c r="E15" s="140"/>
      <c r="F15" s="140"/>
      <c r="G15" s="81"/>
      <c r="H15" s="351"/>
      <c r="I15" s="82"/>
    </row>
    <row r="16" spans="1:9" ht="18" customHeight="1">
      <c r="B16" s="156">
        <v>4</v>
      </c>
      <c r="C16" s="140"/>
      <c r="D16" s="140"/>
      <c r="E16" s="140"/>
      <c r="F16" s="140"/>
      <c r="G16" s="81"/>
      <c r="H16" s="351"/>
      <c r="I16" s="82"/>
    </row>
    <row r="17" spans="2:9" ht="18" customHeight="1">
      <c r="B17" s="152">
        <v>5</v>
      </c>
      <c r="C17" s="140"/>
      <c r="D17" s="140"/>
      <c r="E17" s="140"/>
      <c r="F17" s="140"/>
      <c r="G17" s="81"/>
      <c r="H17" s="351"/>
      <c r="I17" s="82"/>
    </row>
    <row r="18" spans="2:9" ht="18" customHeight="1">
      <c r="B18" s="156">
        <v>6</v>
      </c>
      <c r="C18" s="140"/>
      <c r="D18" s="140"/>
      <c r="E18" s="140"/>
      <c r="F18" s="140"/>
      <c r="G18" s="81"/>
      <c r="H18" s="351"/>
      <c r="I18" s="82"/>
    </row>
    <row r="19" spans="2:9" ht="18" customHeight="1">
      <c r="B19" s="156">
        <v>7</v>
      </c>
      <c r="C19" s="140"/>
      <c r="D19" s="140"/>
      <c r="E19" s="140"/>
      <c r="F19" s="140"/>
      <c r="G19" s="81"/>
      <c r="H19" s="351"/>
      <c r="I19" s="82"/>
    </row>
    <row r="20" spans="2:9" ht="18" customHeight="1">
      <c r="B20" s="156">
        <v>8</v>
      </c>
      <c r="C20" s="140"/>
      <c r="D20" s="140"/>
      <c r="E20" s="140"/>
      <c r="F20" s="140"/>
      <c r="G20" s="81"/>
      <c r="H20" s="351"/>
      <c r="I20" s="82"/>
    </row>
    <row r="21" spans="2:9" ht="18" customHeight="1">
      <c r="B21" s="152">
        <v>9</v>
      </c>
      <c r="C21" s="140"/>
      <c r="D21" s="140"/>
      <c r="E21" s="140"/>
      <c r="F21" s="140"/>
      <c r="G21" s="81"/>
      <c r="H21" s="351"/>
      <c r="I21" s="82"/>
    </row>
    <row r="22" spans="2:9" ht="18" customHeight="1">
      <c r="B22" s="156">
        <v>10</v>
      </c>
      <c r="C22" s="140"/>
      <c r="D22" s="140"/>
      <c r="E22" s="140"/>
      <c r="F22" s="140"/>
      <c r="G22" s="81"/>
      <c r="H22" s="351"/>
      <c r="I22" s="82"/>
    </row>
    <row r="23" spans="2:9" ht="18" customHeight="1">
      <c r="B23" s="156">
        <v>11</v>
      </c>
      <c r="C23" s="140"/>
      <c r="D23" s="140"/>
      <c r="E23" s="140"/>
      <c r="F23" s="140"/>
      <c r="G23" s="81"/>
      <c r="H23" s="351"/>
      <c r="I23" s="82"/>
    </row>
    <row r="24" spans="2:9" ht="18" customHeight="1">
      <c r="B24" s="156">
        <v>12</v>
      </c>
      <c r="C24" s="140"/>
      <c r="D24" s="140"/>
      <c r="E24" s="140"/>
      <c r="F24" s="140"/>
      <c r="G24" s="81"/>
      <c r="H24" s="351"/>
      <c r="I24" s="82"/>
    </row>
    <row r="25" spans="2:9" ht="18" customHeight="1">
      <c r="B25" s="152">
        <v>13</v>
      </c>
      <c r="C25" s="140"/>
      <c r="D25" s="140"/>
      <c r="E25" s="140"/>
      <c r="F25" s="140"/>
      <c r="G25" s="81"/>
      <c r="H25" s="351"/>
      <c r="I25" s="82"/>
    </row>
    <row r="26" spans="2:9" ht="18" customHeight="1">
      <c r="B26" s="156">
        <v>14</v>
      </c>
      <c r="C26" s="140"/>
      <c r="D26" s="140"/>
      <c r="E26" s="140"/>
      <c r="F26" s="140"/>
      <c r="G26" s="81"/>
      <c r="H26" s="351"/>
      <c r="I26" s="82"/>
    </row>
    <row r="27" spans="2:9" ht="18" customHeight="1">
      <c r="B27" s="156">
        <v>15</v>
      </c>
      <c r="C27" s="140"/>
      <c r="D27" s="140"/>
      <c r="E27" s="140"/>
      <c r="F27" s="140"/>
      <c r="G27" s="81"/>
      <c r="H27" s="351"/>
      <c r="I27" s="82"/>
    </row>
    <row r="28" spans="2:9" ht="18" customHeight="1">
      <c r="B28" s="156">
        <v>16</v>
      </c>
      <c r="C28" s="140"/>
      <c r="D28" s="140"/>
      <c r="E28" s="140"/>
      <c r="F28" s="140"/>
      <c r="G28" s="81"/>
      <c r="H28" s="351"/>
      <c r="I28" s="82"/>
    </row>
    <row r="29" spans="2:9" ht="18" customHeight="1">
      <c r="B29" s="152">
        <v>17</v>
      </c>
      <c r="C29" s="140"/>
      <c r="D29" s="140"/>
      <c r="E29" s="140"/>
      <c r="F29" s="140"/>
      <c r="G29" s="81"/>
      <c r="H29" s="351"/>
      <c r="I29" s="82"/>
    </row>
    <row r="30" spans="2:9" ht="18" customHeight="1">
      <c r="B30" s="156">
        <v>18</v>
      </c>
      <c r="C30" s="140"/>
      <c r="D30" s="140"/>
      <c r="E30" s="140"/>
      <c r="F30" s="140"/>
      <c r="G30" s="81"/>
      <c r="H30" s="351"/>
      <c r="I30" s="82"/>
    </row>
    <row r="31" spans="2:9" ht="18" customHeight="1">
      <c r="B31" s="156">
        <v>19</v>
      </c>
      <c r="C31" s="140"/>
      <c r="D31" s="140"/>
      <c r="E31" s="140"/>
      <c r="F31" s="140"/>
      <c r="G31" s="81"/>
      <c r="H31" s="351"/>
      <c r="I31" s="82"/>
    </row>
    <row r="32" spans="2:9" ht="18" customHeight="1">
      <c r="B32" s="156">
        <v>20</v>
      </c>
      <c r="C32" s="140"/>
      <c r="D32" s="140"/>
      <c r="E32" s="140"/>
      <c r="F32" s="140"/>
      <c r="G32" s="81"/>
      <c r="H32" s="351"/>
      <c r="I32" s="82"/>
    </row>
    <row r="33" spans="2:9" ht="18" customHeight="1">
      <c r="B33" s="152">
        <v>21</v>
      </c>
      <c r="C33" s="140"/>
      <c r="D33" s="140"/>
      <c r="E33" s="140"/>
      <c r="F33" s="140"/>
      <c r="G33" s="81"/>
      <c r="H33" s="351"/>
      <c r="I33" s="82"/>
    </row>
    <row r="34" spans="2:9" ht="18" customHeight="1">
      <c r="B34" s="156">
        <v>22</v>
      </c>
      <c r="C34" s="140"/>
      <c r="D34" s="140"/>
      <c r="E34" s="140"/>
      <c r="F34" s="140"/>
      <c r="G34" s="81"/>
      <c r="H34" s="351"/>
      <c r="I34" s="82"/>
    </row>
    <row r="35" spans="2:9" ht="18" customHeight="1">
      <c r="B35" s="156">
        <v>23</v>
      </c>
      <c r="C35" s="140"/>
      <c r="D35" s="140"/>
      <c r="E35" s="140"/>
      <c r="F35" s="140"/>
      <c r="G35" s="81"/>
      <c r="H35" s="351"/>
      <c r="I35" s="82"/>
    </row>
    <row r="36" spans="2:9" ht="18" customHeight="1">
      <c r="B36" s="156">
        <v>24</v>
      </c>
      <c r="C36" s="140"/>
      <c r="D36" s="140"/>
      <c r="E36" s="140"/>
      <c r="F36" s="140"/>
      <c r="G36" s="81"/>
      <c r="H36" s="351"/>
      <c r="I36" s="82"/>
    </row>
    <row r="37" spans="2:9" ht="18" customHeight="1">
      <c r="B37" s="152">
        <v>25</v>
      </c>
      <c r="C37" s="140"/>
      <c r="D37" s="140"/>
      <c r="E37" s="140"/>
      <c r="F37" s="140"/>
      <c r="G37" s="81"/>
      <c r="H37" s="351"/>
      <c r="I37" s="82"/>
    </row>
    <row r="38" spans="2:9" ht="18" customHeight="1">
      <c r="B38" s="156">
        <v>26</v>
      </c>
      <c r="C38" s="140"/>
      <c r="D38" s="140"/>
      <c r="E38" s="140"/>
      <c r="F38" s="140"/>
      <c r="G38" s="81"/>
      <c r="H38" s="351"/>
      <c r="I38" s="82"/>
    </row>
    <row r="39" spans="2:9" ht="18" customHeight="1">
      <c r="B39" s="156">
        <v>27</v>
      </c>
      <c r="C39" s="140"/>
      <c r="D39" s="140"/>
      <c r="E39" s="140"/>
      <c r="F39" s="140"/>
      <c r="G39" s="81"/>
      <c r="H39" s="351"/>
      <c r="I39" s="82"/>
    </row>
    <row r="40" spans="2:9" ht="18" customHeight="1">
      <c r="B40" s="156">
        <v>28</v>
      </c>
      <c r="C40" s="140"/>
      <c r="D40" s="140"/>
      <c r="E40" s="140"/>
      <c r="F40" s="140"/>
      <c r="G40" s="81"/>
      <c r="H40" s="351"/>
      <c r="I40" s="82"/>
    </row>
    <row r="41" spans="2:9" ht="18" customHeight="1">
      <c r="B41" s="152">
        <v>29</v>
      </c>
      <c r="C41" s="140"/>
      <c r="D41" s="140"/>
      <c r="E41" s="140"/>
      <c r="F41" s="140"/>
      <c r="G41" s="81"/>
      <c r="H41" s="351"/>
      <c r="I41" s="82"/>
    </row>
    <row r="42" spans="2:9" ht="18" customHeight="1">
      <c r="B42" s="156">
        <v>30</v>
      </c>
      <c r="C42" s="140"/>
      <c r="D42" s="140"/>
      <c r="E42" s="140"/>
      <c r="F42" s="140"/>
      <c r="G42" s="81"/>
      <c r="H42" s="351"/>
      <c r="I42" s="82"/>
    </row>
    <row r="43" spans="2:9" ht="18" customHeight="1">
      <c r="B43" s="156">
        <v>31</v>
      </c>
      <c r="C43" s="140"/>
      <c r="D43" s="140"/>
      <c r="E43" s="140"/>
      <c r="F43" s="140"/>
      <c r="G43" s="81"/>
      <c r="H43" s="351"/>
      <c r="I43" s="82"/>
    </row>
    <row r="44" spans="2:9" ht="18" customHeight="1">
      <c r="B44" s="156">
        <v>32</v>
      </c>
      <c r="C44" s="140"/>
      <c r="D44" s="140"/>
      <c r="E44" s="140"/>
      <c r="F44" s="140"/>
      <c r="G44" s="81"/>
      <c r="H44" s="351"/>
      <c r="I44" s="82"/>
    </row>
    <row r="45" spans="2:9" ht="18" customHeight="1">
      <c r="B45" s="152">
        <v>33</v>
      </c>
      <c r="C45" s="140"/>
      <c r="D45" s="140"/>
      <c r="E45" s="140"/>
      <c r="F45" s="140"/>
      <c r="G45" s="81"/>
      <c r="H45" s="351"/>
      <c r="I45" s="82"/>
    </row>
    <row r="46" spans="2:9" ht="18" customHeight="1">
      <c r="B46" s="156">
        <v>34</v>
      </c>
      <c r="C46" s="140"/>
      <c r="D46" s="140"/>
      <c r="E46" s="140"/>
      <c r="F46" s="140"/>
      <c r="G46" s="81"/>
      <c r="H46" s="351"/>
      <c r="I46" s="82"/>
    </row>
    <row r="47" spans="2:9" ht="18" customHeight="1">
      <c r="B47" s="156">
        <v>35</v>
      </c>
      <c r="C47" s="140"/>
      <c r="D47" s="140"/>
      <c r="E47" s="140"/>
      <c r="F47" s="140"/>
      <c r="G47" s="81"/>
      <c r="H47" s="351"/>
      <c r="I47" s="82"/>
    </row>
    <row r="48" spans="2:9" ht="18" customHeight="1">
      <c r="B48" s="156">
        <v>36</v>
      </c>
      <c r="C48" s="140"/>
      <c r="D48" s="140"/>
      <c r="E48" s="140"/>
      <c r="F48" s="140"/>
      <c r="G48" s="81"/>
      <c r="H48" s="351"/>
      <c r="I48" s="82"/>
    </row>
    <row r="49" spans="2:15" ht="18" customHeight="1">
      <c r="B49" s="152">
        <v>37</v>
      </c>
      <c r="C49" s="140"/>
      <c r="D49" s="140"/>
      <c r="E49" s="140"/>
      <c r="F49" s="140"/>
      <c r="G49" s="81"/>
      <c r="H49" s="351"/>
      <c r="I49" s="82"/>
    </row>
    <row r="50" spans="2:15" ht="18" customHeight="1">
      <c r="B50" s="156">
        <v>38</v>
      </c>
      <c r="C50" s="140"/>
      <c r="D50" s="140"/>
      <c r="E50" s="140"/>
      <c r="F50" s="140"/>
      <c r="G50" s="81"/>
      <c r="H50" s="351"/>
      <c r="I50" s="82"/>
    </row>
    <row r="51" spans="2:15" ht="18" customHeight="1">
      <c r="B51" s="156">
        <v>39</v>
      </c>
      <c r="C51" s="140"/>
      <c r="D51" s="140"/>
      <c r="E51" s="140"/>
      <c r="F51" s="140"/>
      <c r="G51" s="81"/>
      <c r="H51" s="351"/>
      <c r="I51" s="82"/>
    </row>
    <row r="52" spans="2:15" ht="14.4" thickBot="1">
      <c r="B52" s="158">
        <v>40</v>
      </c>
      <c r="C52" s="33"/>
      <c r="D52" s="33"/>
      <c r="E52" s="33"/>
      <c r="F52" s="33"/>
      <c r="G52" s="348"/>
      <c r="H52" s="526"/>
      <c r="I52" s="143"/>
    </row>
    <row r="53" spans="2:15" s="164" customFormat="1" ht="10.199999999999999">
      <c r="B53" s="163"/>
    </row>
    <row r="54" spans="2:15" s="164" customFormat="1" ht="15.6">
      <c r="B54" s="163"/>
      <c r="C54" s="349" t="s">
        <v>505</v>
      </c>
    </row>
    <row r="55" spans="2:15" s="164" customFormat="1" ht="10.199999999999999">
      <c r="B55" s="163"/>
    </row>
    <row r="56" spans="2:15" s="164" customFormat="1" ht="72" customHeight="1">
      <c r="B56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742"/>
      <c r="D56" s="742"/>
      <c r="E56" s="742"/>
      <c r="F56" s="742"/>
      <c r="G56" s="742"/>
      <c r="H56" s="618"/>
      <c r="I56" s="618"/>
      <c r="J56" s="618"/>
      <c r="K56" s="618"/>
      <c r="L56" s="618"/>
      <c r="M56" s="618"/>
      <c r="N56" s="618"/>
      <c r="O56" s="618"/>
    </row>
    <row r="57" spans="2:15" s="164" customFormat="1" ht="10.199999999999999">
      <c r="B57" s="163"/>
    </row>
    <row r="58" spans="2:15" s="164" customFormat="1" ht="10.199999999999999">
      <c r="B58" s="163"/>
    </row>
    <row r="59" spans="2:15" s="164" customFormat="1" ht="10.199999999999999">
      <c r="B59" s="163"/>
    </row>
    <row r="60" spans="2:15" s="164" customFormat="1" ht="10.199999999999999">
      <c r="B60" s="163"/>
    </row>
    <row r="61" spans="2:15" s="6" customFormat="1">
      <c r="B61" s="613"/>
    </row>
    <row r="62" spans="2:15" s="6" customFormat="1">
      <c r="B62" s="613"/>
    </row>
    <row r="63" spans="2:15" s="6" customFormat="1">
      <c r="B63" s="613"/>
    </row>
    <row r="64" spans="2:15" s="6" customFormat="1">
      <c r="B64" s="613"/>
    </row>
    <row r="65" spans="2:2" s="6" customFormat="1">
      <c r="B65" s="613"/>
    </row>
    <row r="66" spans="2:2" s="6" customFormat="1">
      <c r="B66" s="613"/>
    </row>
    <row r="67" spans="2:2" s="6" customFormat="1">
      <c r="B67" s="613"/>
    </row>
    <row r="68" spans="2:2" s="6" customFormat="1">
      <c r="B68" s="613"/>
    </row>
    <row r="69" spans="2:2" s="6" customFormat="1">
      <c r="B69" s="613"/>
    </row>
    <row r="70" spans="2:2" s="6" customFormat="1">
      <c r="B70" s="613"/>
    </row>
    <row r="71" spans="2:2" s="6" customFormat="1">
      <c r="B71" s="613"/>
    </row>
    <row r="72" spans="2:2" s="6" customFormat="1">
      <c r="B72" s="613"/>
    </row>
    <row r="73" spans="2:2" s="6" customFormat="1">
      <c r="B73" s="613"/>
    </row>
    <row r="74" spans="2:2" s="6" customFormat="1">
      <c r="B74" s="613"/>
    </row>
    <row r="75" spans="2:2" s="6" customFormat="1">
      <c r="B75" s="613"/>
    </row>
    <row r="76" spans="2:2" s="6" customFormat="1">
      <c r="B76" s="613"/>
    </row>
    <row r="77" spans="2:2" s="6" customFormat="1">
      <c r="B77" s="613"/>
    </row>
    <row r="78" spans="2:2" s="6" customFormat="1">
      <c r="B78" s="613"/>
    </row>
    <row r="79" spans="2:2" s="6" customFormat="1">
      <c r="B79" s="613"/>
    </row>
    <row r="80" spans="2:2" s="6" customFormat="1">
      <c r="B80" s="613"/>
    </row>
  </sheetData>
  <mergeCells count="11">
    <mergeCell ref="I11:I12"/>
    <mergeCell ref="B56:G56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6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9" tint="0.79998168889431442"/>
    <pageSetUpPr fitToPage="1"/>
  </sheetPr>
  <dimension ref="A1:P6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392" customWidth="1"/>
    <col min="3" max="3" width="18.88671875" style="5" customWidth="1"/>
    <col min="4" max="5" width="23" style="5" customWidth="1"/>
    <col min="6" max="7" width="22" style="5" customWidth="1"/>
    <col min="8" max="8" width="16.21875" style="5" customWidth="1"/>
    <col min="9" max="16384" width="9" style="5"/>
  </cols>
  <sheetData>
    <row r="1" spans="1:8" ht="14.4">
      <c r="A1" s="629" t="s">
        <v>808</v>
      </c>
    </row>
    <row r="2" spans="1:8" ht="13.5" customHeight="1">
      <c r="B2" s="5"/>
    </row>
    <row r="3" spans="1:8" ht="13.5" customHeight="1">
      <c r="B3" s="5"/>
    </row>
    <row r="4" spans="1:8" ht="35.25" customHeight="1">
      <c r="B4" s="855" t="s">
        <v>261</v>
      </c>
      <c r="C4" s="855"/>
      <c r="D4" s="855"/>
      <c r="E4" s="855"/>
      <c r="F4" s="855"/>
      <c r="G4" s="855"/>
      <c r="H4" s="855"/>
    </row>
    <row r="5" spans="1:8" ht="35.25" customHeight="1">
      <c r="B5" s="429"/>
      <c r="C5" s="429"/>
      <c r="D5" s="429"/>
      <c r="E5" s="429"/>
      <c r="F5" s="429"/>
      <c r="G5" s="617"/>
      <c r="H5" s="429"/>
    </row>
    <row r="6" spans="1:8" ht="19.95" customHeight="1">
      <c r="B6" s="429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429"/>
      <c r="F6" s="429"/>
      <c r="G6" s="617"/>
      <c r="H6" s="429"/>
    </row>
    <row r="7" spans="1:8" ht="15" customHeight="1">
      <c r="B7" s="393"/>
      <c r="C7" s="13" t="str">
        <f>'Основная форма'!$F$10</f>
        <v>НОМЕР:</v>
      </c>
      <c r="D7" s="423" t="str">
        <f>'Основная форма'!$G$10</f>
        <v>ПКО-01-21</v>
      </c>
      <c r="E7" s="393"/>
      <c r="F7" s="393"/>
      <c r="G7" s="615"/>
      <c r="H7" s="402"/>
    </row>
    <row r="8" spans="1:8" ht="31.95" customHeight="1">
      <c r="B8" s="538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8"/>
      <c r="F8" s="538"/>
      <c r="G8" s="615"/>
      <c r="H8" s="402"/>
    </row>
    <row r="9" spans="1:8" ht="6.75" customHeight="1">
      <c r="B9" s="403"/>
      <c r="C9" s="403"/>
      <c r="D9" s="403"/>
      <c r="E9" s="403"/>
      <c r="F9" s="403"/>
      <c r="G9" s="619"/>
      <c r="H9" s="404"/>
    </row>
    <row r="10" spans="1:8" ht="42.75" customHeight="1" thickBot="1">
      <c r="B10" s="1069" t="s">
        <v>738</v>
      </c>
      <c r="C10" s="1069"/>
      <c r="D10" s="1069"/>
      <c r="E10" s="1069"/>
      <c r="F10" s="1069"/>
      <c r="G10" s="1069"/>
      <c r="H10" s="1069"/>
    </row>
    <row r="11" spans="1:8" ht="30.75" customHeight="1">
      <c r="B11" s="798" t="s">
        <v>262</v>
      </c>
      <c r="C11" s="869" t="s">
        <v>547</v>
      </c>
      <c r="D11" s="856" t="s">
        <v>818</v>
      </c>
      <c r="E11" s="856" t="s">
        <v>888</v>
      </c>
      <c r="F11" s="856" t="s">
        <v>549</v>
      </c>
      <c r="G11" s="856" t="s">
        <v>856</v>
      </c>
      <c r="H11" s="865" t="s">
        <v>275</v>
      </c>
    </row>
    <row r="12" spans="1:8" ht="48.75" customHeight="1" thickBot="1">
      <c r="B12" s="867"/>
      <c r="C12" s="870"/>
      <c r="D12" s="862"/>
      <c r="E12" s="862"/>
      <c r="F12" s="862"/>
      <c r="G12" s="1070"/>
      <c r="H12" s="866"/>
    </row>
    <row r="13" spans="1:8" ht="18" customHeight="1" thickTop="1">
      <c r="B13" s="152">
        <v>1</v>
      </c>
      <c r="C13" s="153"/>
      <c r="D13" s="153"/>
      <c r="E13" s="153"/>
      <c r="F13" s="153"/>
      <c r="G13" s="154"/>
      <c r="H13" s="155"/>
    </row>
    <row r="14" spans="1:8" ht="18" customHeight="1">
      <c r="B14" s="156">
        <v>2</v>
      </c>
      <c r="C14" s="140"/>
      <c r="D14" s="140"/>
      <c r="E14" s="140"/>
      <c r="F14" s="140"/>
      <c r="G14" s="157"/>
      <c r="H14" s="82"/>
    </row>
    <row r="15" spans="1:8" ht="18" customHeight="1">
      <c r="B15" s="156">
        <v>3</v>
      </c>
      <c r="C15" s="140"/>
      <c r="D15" s="140"/>
      <c r="E15" s="140"/>
      <c r="F15" s="140"/>
      <c r="G15" s="157"/>
      <c r="H15" s="82"/>
    </row>
    <row r="16" spans="1:8" ht="18" customHeight="1">
      <c r="B16" s="156">
        <v>4</v>
      </c>
      <c r="C16" s="140"/>
      <c r="D16" s="140"/>
      <c r="E16" s="140"/>
      <c r="F16" s="140"/>
      <c r="G16" s="157"/>
      <c r="H16" s="82"/>
    </row>
    <row r="17" spans="2:8" ht="18" customHeight="1">
      <c r="B17" s="152">
        <v>5</v>
      </c>
      <c r="C17" s="140"/>
      <c r="D17" s="140"/>
      <c r="E17" s="140"/>
      <c r="F17" s="140"/>
      <c r="G17" s="157"/>
      <c r="H17" s="82"/>
    </row>
    <row r="18" spans="2:8" ht="18" customHeight="1">
      <c r="B18" s="156">
        <v>6</v>
      </c>
      <c r="C18" s="140"/>
      <c r="D18" s="140"/>
      <c r="E18" s="140"/>
      <c r="F18" s="140"/>
      <c r="G18" s="157"/>
      <c r="H18" s="82"/>
    </row>
    <row r="19" spans="2:8" ht="18" customHeight="1">
      <c r="B19" s="156">
        <v>7</v>
      </c>
      <c r="C19" s="140"/>
      <c r="D19" s="140"/>
      <c r="E19" s="140"/>
      <c r="F19" s="140"/>
      <c r="G19" s="157"/>
      <c r="H19" s="82"/>
    </row>
    <row r="20" spans="2:8" ht="18" customHeight="1">
      <c r="B20" s="156">
        <v>8</v>
      </c>
      <c r="C20" s="140"/>
      <c r="D20" s="140"/>
      <c r="E20" s="140"/>
      <c r="F20" s="140"/>
      <c r="G20" s="157"/>
      <c r="H20" s="82"/>
    </row>
    <row r="21" spans="2:8" ht="18" customHeight="1">
      <c r="B21" s="152">
        <v>9</v>
      </c>
      <c r="C21" s="140"/>
      <c r="D21" s="140"/>
      <c r="E21" s="140"/>
      <c r="F21" s="140"/>
      <c r="G21" s="157"/>
      <c r="H21" s="82"/>
    </row>
    <row r="22" spans="2:8" ht="18" customHeight="1">
      <c r="B22" s="156">
        <v>10</v>
      </c>
      <c r="C22" s="140"/>
      <c r="D22" s="140"/>
      <c r="E22" s="140"/>
      <c r="F22" s="140"/>
      <c r="G22" s="157"/>
      <c r="H22" s="82"/>
    </row>
    <row r="23" spans="2:8" ht="18" customHeight="1">
      <c r="B23" s="156">
        <v>11</v>
      </c>
      <c r="C23" s="140"/>
      <c r="D23" s="140"/>
      <c r="E23" s="140"/>
      <c r="F23" s="140"/>
      <c r="G23" s="157"/>
      <c r="H23" s="82"/>
    </row>
    <row r="24" spans="2:8" ht="18" customHeight="1">
      <c r="B24" s="156">
        <v>12</v>
      </c>
      <c r="C24" s="140"/>
      <c r="D24" s="140"/>
      <c r="E24" s="140"/>
      <c r="F24" s="140"/>
      <c r="G24" s="157"/>
      <c r="H24" s="82"/>
    </row>
    <row r="25" spans="2:8" ht="18" customHeight="1">
      <c r="B25" s="152">
        <v>13</v>
      </c>
      <c r="C25" s="140"/>
      <c r="D25" s="140"/>
      <c r="E25" s="140"/>
      <c r="F25" s="140"/>
      <c r="G25" s="157"/>
      <c r="H25" s="82"/>
    </row>
    <row r="26" spans="2:8" ht="18" customHeight="1">
      <c r="B26" s="156">
        <v>14</v>
      </c>
      <c r="C26" s="140"/>
      <c r="D26" s="140"/>
      <c r="E26" s="140"/>
      <c r="F26" s="140"/>
      <c r="G26" s="157"/>
      <c r="H26" s="82"/>
    </row>
    <row r="27" spans="2:8" ht="18" customHeight="1">
      <c r="B27" s="156">
        <v>15</v>
      </c>
      <c r="C27" s="140"/>
      <c r="D27" s="140"/>
      <c r="E27" s="140"/>
      <c r="F27" s="140"/>
      <c r="G27" s="157"/>
      <c r="H27" s="82"/>
    </row>
    <row r="28" spans="2:8" ht="18" customHeight="1">
      <c r="B28" s="156">
        <v>16</v>
      </c>
      <c r="C28" s="140"/>
      <c r="D28" s="140"/>
      <c r="E28" s="140"/>
      <c r="F28" s="140"/>
      <c r="G28" s="157"/>
      <c r="H28" s="82"/>
    </row>
    <row r="29" spans="2:8" ht="18" customHeight="1">
      <c r="B29" s="152">
        <v>17</v>
      </c>
      <c r="C29" s="140"/>
      <c r="D29" s="140"/>
      <c r="E29" s="140"/>
      <c r="F29" s="140"/>
      <c r="G29" s="157"/>
      <c r="H29" s="82"/>
    </row>
    <row r="30" spans="2:8" ht="18" customHeight="1">
      <c r="B30" s="156">
        <v>18</v>
      </c>
      <c r="C30" s="140"/>
      <c r="D30" s="140"/>
      <c r="E30" s="140"/>
      <c r="F30" s="140"/>
      <c r="G30" s="157"/>
      <c r="H30" s="82"/>
    </row>
    <row r="31" spans="2:8" ht="18" customHeight="1">
      <c r="B31" s="156">
        <v>19</v>
      </c>
      <c r="C31" s="140"/>
      <c r="D31" s="140"/>
      <c r="E31" s="140"/>
      <c r="F31" s="140"/>
      <c r="G31" s="157"/>
      <c r="H31" s="82"/>
    </row>
    <row r="32" spans="2:8" ht="18" customHeight="1">
      <c r="B32" s="156">
        <v>20</v>
      </c>
      <c r="C32" s="140"/>
      <c r="D32" s="140"/>
      <c r="E32" s="140"/>
      <c r="F32" s="140"/>
      <c r="G32" s="157"/>
      <c r="H32" s="82"/>
    </row>
    <row r="33" spans="2:16" ht="18" customHeight="1">
      <c r="B33" s="152">
        <v>21</v>
      </c>
      <c r="C33" s="140"/>
      <c r="D33" s="140"/>
      <c r="E33" s="140"/>
      <c r="F33" s="140"/>
      <c r="G33" s="157"/>
      <c r="H33" s="82"/>
    </row>
    <row r="34" spans="2:16" ht="18" customHeight="1">
      <c r="B34" s="156">
        <v>22</v>
      </c>
      <c r="C34" s="140"/>
      <c r="D34" s="140"/>
      <c r="E34" s="140"/>
      <c r="F34" s="140"/>
      <c r="G34" s="157"/>
      <c r="H34" s="82"/>
    </row>
    <row r="35" spans="2:16" ht="18" customHeight="1">
      <c r="B35" s="156">
        <v>23</v>
      </c>
      <c r="C35" s="140"/>
      <c r="D35" s="140"/>
      <c r="E35" s="140"/>
      <c r="F35" s="140"/>
      <c r="G35" s="157"/>
      <c r="H35" s="82"/>
    </row>
    <row r="36" spans="2:16" ht="18" customHeight="1">
      <c r="B36" s="156">
        <v>24</v>
      </c>
      <c r="C36" s="140"/>
      <c r="D36" s="140"/>
      <c r="E36" s="140"/>
      <c r="F36" s="140"/>
      <c r="G36" s="157"/>
      <c r="H36" s="82"/>
    </row>
    <row r="37" spans="2:16" ht="14.4" thickBot="1">
      <c r="B37" s="158">
        <v>25</v>
      </c>
      <c r="C37" s="33"/>
      <c r="D37" s="33"/>
      <c r="E37" s="33"/>
      <c r="F37" s="33"/>
      <c r="G37" s="136"/>
      <c r="H37" s="143"/>
    </row>
    <row r="38" spans="2:16" s="164" customFormat="1" ht="15.6">
      <c r="B38" s="163"/>
      <c r="C38" s="349" t="s">
        <v>548</v>
      </c>
    </row>
    <row r="39" spans="2:16" s="164" customFormat="1" ht="15.6">
      <c r="B39" s="163"/>
      <c r="C39" s="349"/>
    </row>
    <row r="40" spans="2:16" s="164" customFormat="1" ht="10.199999999999999">
      <c r="B40" s="163"/>
    </row>
    <row r="41" spans="2:16" s="164" customFormat="1" ht="75.75" customHeight="1">
      <c r="B41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742"/>
      <c r="D41" s="742"/>
      <c r="E41" s="742"/>
      <c r="F41" s="742"/>
      <c r="G41" s="742"/>
      <c r="H41" s="742"/>
      <c r="I41" s="742"/>
      <c r="J41" s="571"/>
      <c r="K41" s="571"/>
      <c r="L41" s="571"/>
      <c r="M41" s="571"/>
      <c r="N41" s="571"/>
      <c r="O41" s="571"/>
      <c r="P41" s="571"/>
    </row>
    <row r="42" spans="2:16" s="164" customFormat="1" ht="10.199999999999999">
      <c r="B42" s="163"/>
    </row>
    <row r="43" spans="2:16" s="164" customFormat="1" ht="10.199999999999999">
      <c r="B43" s="163"/>
    </row>
    <row r="44" spans="2:16" s="164" customFormat="1" ht="10.199999999999999">
      <c r="B44" s="163"/>
    </row>
    <row r="45" spans="2:16" s="164" customFormat="1" ht="10.199999999999999">
      <c r="B45" s="163"/>
    </row>
    <row r="46" spans="2:16" s="164" customFormat="1" ht="10.199999999999999">
      <c r="B46" s="163"/>
    </row>
    <row r="47" spans="2:16" s="6" customFormat="1">
      <c r="B47" s="259"/>
    </row>
    <row r="48" spans="2:16" s="6" customFormat="1">
      <c r="B48" s="259"/>
    </row>
    <row r="49" spans="2:2" s="6" customFormat="1">
      <c r="B49" s="259"/>
    </row>
    <row r="50" spans="2:2" s="6" customFormat="1">
      <c r="B50" s="259"/>
    </row>
    <row r="51" spans="2:2" s="6" customFormat="1">
      <c r="B51" s="259"/>
    </row>
    <row r="52" spans="2:2" s="6" customFormat="1">
      <c r="B52" s="259"/>
    </row>
    <row r="53" spans="2:2" s="6" customFormat="1">
      <c r="B53" s="259"/>
    </row>
    <row r="54" spans="2:2" s="6" customFormat="1">
      <c r="B54" s="259"/>
    </row>
    <row r="55" spans="2:2" s="6" customFormat="1">
      <c r="B55" s="259"/>
    </row>
    <row r="56" spans="2:2" s="6" customFormat="1">
      <c r="B56" s="259"/>
    </row>
    <row r="57" spans="2:2" s="6" customFormat="1">
      <c r="B57" s="259"/>
    </row>
    <row r="58" spans="2:2" s="6" customFormat="1">
      <c r="B58" s="259"/>
    </row>
    <row r="59" spans="2:2" s="6" customFormat="1">
      <c r="B59" s="259"/>
    </row>
    <row r="60" spans="2:2" s="6" customFormat="1">
      <c r="B60" s="259"/>
    </row>
    <row r="61" spans="2:2" s="6" customFormat="1">
      <c r="B61" s="259"/>
    </row>
    <row r="62" spans="2:2" s="6" customFormat="1">
      <c r="B62" s="259"/>
    </row>
    <row r="63" spans="2:2" s="6" customFormat="1">
      <c r="B63" s="259"/>
    </row>
    <row r="64" spans="2:2" s="6" customFormat="1">
      <c r="B64" s="259"/>
    </row>
    <row r="65" spans="2:2" s="6" customFormat="1">
      <c r="B65" s="259"/>
    </row>
    <row r="66" spans="2:2" s="6" customFormat="1">
      <c r="B66" s="259"/>
    </row>
  </sheetData>
  <mergeCells count="10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</mergeCells>
  <hyperlinks>
    <hyperlink ref="A1" location="'Основная форма'!H167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9" tint="0.79998168889431442"/>
    <pageSetUpPr fitToPage="1"/>
  </sheetPr>
  <dimension ref="A1:P8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392" customWidth="1"/>
    <col min="3" max="4" width="18.88671875" style="5" customWidth="1"/>
    <col min="5" max="5" width="23" style="5" customWidth="1"/>
    <col min="6" max="6" width="18.88671875" style="5" customWidth="1"/>
    <col min="7" max="7" width="14.21875" style="5" customWidth="1"/>
    <col min="8" max="11" width="15.33203125" style="5" customWidth="1"/>
    <col min="12" max="12" width="16.21875" style="5" customWidth="1"/>
    <col min="13" max="16384" width="9" style="5"/>
  </cols>
  <sheetData>
    <row r="1" spans="1:12" ht="14.4">
      <c r="A1" s="629" t="s">
        <v>808</v>
      </c>
    </row>
    <row r="2" spans="1:12" ht="13.5" customHeight="1">
      <c r="B2" s="5"/>
    </row>
    <row r="3" spans="1:12" ht="13.5" customHeight="1">
      <c r="B3" s="5"/>
    </row>
    <row r="4" spans="1:12" ht="35.25" customHeight="1">
      <c r="B4" s="855" t="s">
        <v>261</v>
      </c>
      <c r="C4" s="855"/>
      <c r="D4" s="855"/>
      <c r="E4" s="855"/>
      <c r="F4" s="855"/>
      <c r="G4" s="855"/>
      <c r="H4" s="855"/>
      <c r="I4" s="855"/>
      <c r="J4" s="855"/>
      <c r="K4" s="855"/>
      <c r="L4" s="855"/>
    </row>
    <row r="5" spans="1:12" ht="15" customHeight="1"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402"/>
    </row>
    <row r="6" spans="1:12" ht="15" customHeight="1">
      <c r="B6" s="403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403"/>
      <c r="F6" s="403"/>
      <c r="G6" s="403"/>
      <c r="H6" s="403"/>
      <c r="I6" s="403"/>
      <c r="J6" s="403"/>
      <c r="K6" s="403"/>
      <c r="L6" s="404"/>
    </row>
    <row r="7" spans="1:12" ht="15" customHeight="1">
      <c r="B7" s="403"/>
      <c r="C7" s="13" t="str">
        <f>'Основная форма'!$F$10</f>
        <v>НОМЕР:</v>
      </c>
      <c r="D7" s="423" t="str">
        <f>'Основная форма'!$G$10</f>
        <v>ПКО-01-21</v>
      </c>
      <c r="E7" s="403"/>
      <c r="F7" s="403"/>
      <c r="G7" s="403"/>
      <c r="H7" s="403"/>
      <c r="I7" s="403"/>
      <c r="J7" s="403"/>
      <c r="K7" s="403"/>
      <c r="L7" s="404"/>
    </row>
    <row r="8" spans="1:12" ht="25.95" customHeight="1">
      <c r="B8" s="540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40"/>
      <c r="F8" s="540"/>
      <c r="G8" s="540"/>
      <c r="H8" s="540"/>
      <c r="I8" s="540"/>
      <c r="J8" s="540"/>
      <c r="K8" s="540"/>
      <c r="L8" s="404"/>
    </row>
    <row r="9" spans="1:12" ht="42.75" customHeight="1" thickBot="1">
      <c r="B9" s="1069" t="s">
        <v>739</v>
      </c>
      <c r="C9" s="1069"/>
      <c r="D9" s="1069"/>
      <c r="E9" s="1069"/>
      <c r="F9" s="1069"/>
      <c r="G9" s="1069"/>
      <c r="H9" s="1069"/>
      <c r="I9" s="1069"/>
      <c r="J9" s="1069"/>
      <c r="K9" s="1069"/>
      <c r="L9" s="1069"/>
    </row>
    <row r="10" spans="1:12" ht="45.75" customHeight="1">
      <c r="B10" s="798" t="s">
        <v>262</v>
      </c>
      <c r="C10" s="869" t="s">
        <v>559</v>
      </c>
      <c r="D10" s="856" t="s">
        <v>558</v>
      </c>
      <c r="E10" s="856" t="s">
        <v>550</v>
      </c>
      <c r="F10" s="856" t="s">
        <v>551</v>
      </c>
      <c r="G10" s="856" t="s">
        <v>552</v>
      </c>
      <c r="H10" s="1071" t="s">
        <v>553</v>
      </c>
      <c r="I10" s="869"/>
      <c r="J10" s="1071" t="s">
        <v>556</v>
      </c>
      <c r="K10" s="869"/>
      <c r="L10" s="865" t="s">
        <v>275</v>
      </c>
    </row>
    <row r="11" spans="1:12" ht="48.75" customHeight="1" thickBot="1">
      <c r="B11" s="867"/>
      <c r="C11" s="870"/>
      <c r="D11" s="862"/>
      <c r="E11" s="862"/>
      <c r="F11" s="862"/>
      <c r="G11" s="862"/>
      <c r="H11" s="405" t="s">
        <v>554</v>
      </c>
      <c r="I11" s="405" t="s">
        <v>555</v>
      </c>
      <c r="J11" s="405" t="s">
        <v>554</v>
      </c>
      <c r="K11" s="405" t="s">
        <v>555</v>
      </c>
      <c r="L11" s="866"/>
    </row>
    <row r="12" spans="1:12" ht="18" customHeight="1" thickTop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5"/>
    </row>
    <row r="13" spans="1:12" ht="18" customHeight="1">
      <c r="B13" s="156">
        <v>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82"/>
    </row>
    <row r="14" spans="1:12" ht="18" customHeight="1">
      <c r="B14" s="156">
        <v>3</v>
      </c>
      <c r="C14" s="140"/>
      <c r="D14" s="140"/>
      <c r="E14" s="140"/>
      <c r="F14" s="140"/>
      <c r="G14" s="140"/>
      <c r="H14" s="140"/>
      <c r="I14" s="140"/>
      <c r="J14" s="140"/>
      <c r="K14" s="140"/>
      <c r="L14" s="82"/>
    </row>
    <row r="15" spans="1:12" ht="18" customHeight="1">
      <c r="B15" s="156">
        <v>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82"/>
    </row>
    <row r="16" spans="1:12" ht="18" customHeight="1">
      <c r="B16" s="152">
        <v>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82"/>
    </row>
    <row r="17" spans="2:12" ht="18" customHeight="1">
      <c r="B17" s="156">
        <v>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82"/>
    </row>
    <row r="18" spans="2:12" ht="18" customHeight="1">
      <c r="B18" s="156">
        <v>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82"/>
    </row>
    <row r="19" spans="2:12" ht="18" customHeight="1">
      <c r="B19" s="156">
        <v>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82"/>
    </row>
    <row r="20" spans="2:12" ht="18" customHeight="1">
      <c r="B20" s="152">
        <v>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82"/>
    </row>
    <row r="21" spans="2:12" ht="18" customHeight="1">
      <c r="B21" s="156">
        <v>10</v>
      </c>
      <c r="C21" s="140"/>
      <c r="D21" s="140"/>
      <c r="E21" s="140"/>
      <c r="F21" s="140"/>
      <c r="G21" s="140"/>
      <c r="H21" s="140"/>
      <c r="I21" s="140"/>
      <c r="J21" s="140"/>
      <c r="K21" s="140"/>
      <c r="L21" s="82"/>
    </row>
    <row r="22" spans="2:12" ht="18" customHeight="1">
      <c r="B22" s="156">
        <v>11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82"/>
    </row>
    <row r="23" spans="2:12" ht="18" customHeight="1">
      <c r="B23" s="156">
        <v>12</v>
      </c>
      <c r="C23" s="140"/>
      <c r="D23" s="140"/>
      <c r="E23" s="140"/>
      <c r="F23" s="140"/>
      <c r="G23" s="140"/>
      <c r="H23" s="140"/>
      <c r="I23" s="140"/>
      <c r="J23" s="140"/>
      <c r="K23" s="140"/>
      <c r="L23" s="82"/>
    </row>
    <row r="24" spans="2:12" ht="18" customHeight="1">
      <c r="B24" s="152">
        <v>13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82"/>
    </row>
    <row r="25" spans="2:12" ht="18" customHeight="1">
      <c r="B25" s="156">
        <v>14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82"/>
    </row>
    <row r="26" spans="2:12" ht="18" customHeight="1">
      <c r="B26" s="156">
        <v>15</v>
      </c>
      <c r="C26" s="140"/>
      <c r="D26" s="140"/>
      <c r="E26" s="140"/>
      <c r="F26" s="140"/>
      <c r="G26" s="140"/>
      <c r="H26" s="140"/>
      <c r="I26" s="140"/>
      <c r="J26" s="140"/>
      <c r="K26" s="140"/>
      <c r="L26" s="82"/>
    </row>
    <row r="27" spans="2:12" ht="18" customHeight="1">
      <c r="B27" s="156">
        <v>16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82"/>
    </row>
    <row r="28" spans="2:12" ht="18" customHeight="1">
      <c r="B28" s="152">
        <v>17</v>
      </c>
      <c r="C28" s="140"/>
      <c r="D28" s="140"/>
      <c r="E28" s="140"/>
      <c r="F28" s="140"/>
      <c r="G28" s="140"/>
      <c r="H28" s="140"/>
      <c r="I28" s="140"/>
      <c r="J28" s="140"/>
      <c r="K28" s="140"/>
      <c r="L28" s="82"/>
    </row>
    <row r="29" spans="2:12" ht="18" customHeight="1">
      <c r="B29" s="156">
        <v>18</v>
      </c>
      <c r="C29" s="140"/>
      <c r="D29" s="140"/>
      <c r="E29" s="140"/>
      <c r="F29" s="140"/>
      <c r="G29" s="140"/>
      <c r="H29" s="140"/>
      <c r="I29" s="140"/>
      <c r="J29" s="140"/>
      <c r="K29" s="140"/>
      <c r="L29" s="82"/>
    </row>
    <row r="30" spans="2:12" ht="18" customHeight="1">
      <c r="B30" s="156">
        <v>19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82"/>
    </row>
    <row r="31" spans="2:12" ht="18" customHeight="1">
      <c r="B31" s="156">
        <v>20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82"/>
    </row>
    <row r="32" spans="2:12" ht="18" customHeight="1">
      <c r="B32" s="152">
        <v>21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82"/>
    </row>
    <row r="33" spans="2:12" ht="18" customHeight="1">
      <c r="B33" s="156">
        <v>22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82"/>
    </row>
    <row r="34" spans="2:12" ht="18" customHeight="1">
      <c r="B34" s="156">
        <v>23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82"/>
    </row>
    <row r="35" spans="2:12" ht="18" customHeight="1">
      <c r="B35" s="156">
        <v>24</v>
      </c>
      <c r="C35" s="140"/>
      <c r="D35" s="140"/>
      <c r="E35" s="140"/>
      <c r="F35" s="140"/>
      <c r="G35" s="140"/>
      <c r="H35" s="140"/>
      <c r="I35" s="140"/>
      <c r="J35" s="140"/>
      <c r="K35" s="140"/>
      <c r="L35" s="82"/>
    </row>
    <row r="36" spans="2:12" ht="18" customHeight="1">
      <c r="B36" s="152">
        <v>25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82"/>
    </row>
    <row r="37" spans="2:12" ht="18" customHeight="1">
      <c r="B37" s="156">
        <v>26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82"/>
    </row>
    <row r="38" spans="2:12" ht="18" customHeight="1">
      <c r="B38" s="156">
        <v>27</v>
      </c>
      <c r="C38" s="140"/>
      <c r="D38" s="140"/>
      <c r="E38" s="140"/>
      <c r="F38" s="140"/>
      <c r="G38" s="140"/>
      <c r="H38" s="140"/>
      <c r="I38" s="140"/>
      <c r="J38" s="140"/>
      <c r="K38" s="140"/>
      <c r="L38" s="82"/>
    </row>
    <row r="39" spans="2:12" ht="18" customHeight="1">
      <c r="B39" s="156">
        <v>28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82"/>
    </row>
    <row r="40" spans="2:12" ht="18" customHeight="1">
      <c r="B40" s="152">
        <v>29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82"/>
    </row>
    <row r="41" spans="2:12" ht="18" customHeight="1">
      <c r="B41" s="156">
        <v>30</v>
      </c>
      <c r="C41" s="140"/>
      <c r="D41" s="140"/>
      <c r="E41" s="140"/>
      <c r="F41" s="140"/>
      <c r="G41" s="140"/>
      <c r="H41" s="140"/>
      <c r="I41" s="140"/>
      <c r="J41" s="140"/>
      <c r="K41" s="140"/>
      <c r="L41" s="82"/>
    </row>
    <row r="42" spans="2:12" ht="18" customHeight="1">
      <c r="B42" s="156">
        <v>31</v>
      </c>
      <c r="C42" s="140"/>
      <c r="D42" s="140"/>
      <c r="E42" s="140"/>
      <c r="F42" s="140"/>
      <c r="G42" s="140"/>
      <c r="H42" s="140"/>
      <c r="I42" s="140"/>
      <c r="J42" s="140"/>
      <c r="K42" s="140"/>
      <c r="L42" s="82"/>
    </row>
    <row r="43" spans="2:12" ht="18" customHeight="1">
      <c r="B43" s="156">
        <v>32</v>
      </c>
      <c r="C43" s="140"/>
      <c r="D43" s="140"/>
      <c r="E43" s="140"/>
      <c r="F43" s="140"/>
      <c r="G43" s="140"/>
      <c r="H43" s="140"/>
      <c r="I43" s="140"/>
      <c r="J43" s="140"/>
      <c r="K43" s="140"/>
      <c r="L43" s="82"/>
    </row>
    <row r="44" spans="2:12" ht="18" customHeight="1">
      <c r="B44" s="152">
        <v>33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82"/>
    </row>
    <row r="45" spans="2:12" ht="18" customHeight="1">
      <c r="B45" s="156">
        <v>34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82"/>
    </row>
    <row r="46" spans="2:12" ht="18" customHeight="1">
      <c r="B46" s="156">
        <v>35</v>
      </c>
      <c r="C46" s="140"/>
      <c r="D46" s="140"/>
      <c r="E46" s="140"/>
      <c r="F46" s="140"/>
      <c r="G46" s="140"/>
      <c r="H46" s="140"/>
      <c r="I46" s="140"/>
      <c r="J46" s="140"/>
      <c r="K46" s="140"/>
      <c r="L46" s="82"/>
    </row>
    <row r="47" spans="2:12" ht="18" customHeight="1">
      <c r="B47" s="156">
        <v>36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82"/>
    </row>
    <row r="48" spans="2:12" ht="18" customHeight="1">
      <c r="B48" s="152">
        <v>37</v>
      </c>
      <c r="C48" s="140"/>
      <c r="D48" s="140"/>
      <c r="E48" s="140"/>
      <c r="F48" s="140"/>
      <c r="G48" s="140"/>
      <c r="H48" s="140"/>
      <c r="I48" s="140"/>
      <c r="J48" s="140"/>
      <c r="K48" s="140"/>
      <c r="L48" s="82"/>
    </row>
    <row r="49" spans="2:16" ht="18" customHeight="1">
      <c r="B49" s="156">
        <v>38</v>
      </c>
      <c r="C49" s="140"/>
      <c r="D49" s="140"/>
      <c r="E49" s="140"/>
      <c r="F49" s="140"/>
      <c r="G49" s="140"/>
      <c r="H49" s="140"/>
      <c r="I49" s="140"/>
      <c r="J49" s="140"/>
      <c r="K49" s="140"/>
      <c r="L49" s="82"/>
    </row>
    <row r="50" spans="2:16" ht="18" customHeight="1">
      <c r="B50" s="156">
        <v>39</v>
      </c>
      <c r="C50" s="140"/>
      <c r="D50" s="140"/>
      <c r="E50" s="140"/>
      <c r="F50" s="140"/>
      <c r="G50" s="140"/>
      <c r="H50" s="140"/>
      <c r="I50" s="140"/>
      <c r="J50" s="140"/>
      <c r="K50" s="140"/>
      <c r="L50" s="82"/>
    </row>
    <row r="51" spans="2:16" ht="14.4" thickBot="1">
      <c r="B51" s="158">
        <v>40</v>
      </c>
      <c r="C51" s="33"/>
      <c r="D51" s="33"/>
      <c r="E51" s="33"/>
      <c r="F51" s="33"/>
      <c r="G51" s="33"/>
      <c r="H51" s="33"/>
      <c r="I51" s="33"/>
      <c r="J51" s="33"/>
      <c r="K51" s="33"/>
      <c r="L51" s="143"/>
    </row>
    <row r="52" spans="2:16" s="164" customFormat="1" ht="10.199999999999999">
      <c r="B52" s="163"/>
    </row>
    <row r="53" spans="2:16" s="164" customFormat="1" ht="51" customHeight="1">
      <c r="B53" s="163"/>
      <c r="C53" s="1072" t="s">
        <v>557</v>
      </c>
      <c r="D53" s="1072"/>
      <c r="E53" s="1072"/>
    </row>
    <row r="54" spans="2:16" s="164" customFormat="1" ht="15.6">
      <c r="B54" s="163"/>
      <c r="C54" s="430"/>
      <c r="D54" s="430"/>
      <c r="E54" s="430"/>
    </row>
    <row r="55" spans="2:16" s="164" customFormat="1" ht="62.25" customHeight="1">
      <c r="B55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742"/>
      <c r="D55" s="742"/>
      <c r="E55" s="742"/>
      <c r="F55" s="742"/>
      <c r="G55" s="742"/>
      <c r="H55" s="742"/>
      <c r="I55" s="571"/>
      <c r="J55" s="571"/>
      <c r="K55" s="571"/>
      <c r="L55" s="571"/>
      <c r="M55" s="571"/>
      <c r="N55" s="571"/>
      <c r="O55" s="571"/>
      <c r="P55" s="571"/>
    </row>
    <row r="56" spans="2:16" s="164" customFormat="1" ht="10.199999999999999">
      <c r="B56" s="163"/>
    </row>
    <row r="57" spans="2:16" s="164" customFormat="1" ht="10.199999999999999">
      <c r="B57" s="163"/>
    </row>
    <row r="58" spans="2:16" s="164" customFormat="1" ht="10.199999999999999">
      <c r="B58" s="163"/>
    </row>
    <row r="59" spans="2:16" s="164" customFormat="1" ht="10.199999999999999">
      <c r="B59" s="163"/>
    </row>
    <row r="60" spans="2:16" s="164" customFormat="1" ht="10.199999999999999">
      <c r="B60" s="163"/>
    </row>
    <row r="61" spans="2:16" s="6" customFormat="1">
      <c r="B61" s="259"/>
    </row>
    <row r="62" spans="2:16" s="6" customFormat="1">
      <c r="B62" s="259"/>
    </row>
    <row r="63" spans="2:16" s="6" customFormat="1">
      <c r="B63" s="259"/>
    </row>
    <row r="64" spans="2:16" s="6" customFormat="1">
      <c r="B64" s="259"/>
    </row>
    <row r="65" spans="2:2" s="6" customFormat="1">
      <c r="B65" s="259"/>
    </row>
    <row r="66" spans="2:2" s="6" customFormat="1">
      <c r="B66" s="259"/>
    </row>
    <row r="67" spans="2:2" s="6" customFormat="1">
      <c r="B67" s="259"/>
    </row>
    <row r="68" spans="2:2" s="6" customFormat="1">
      <c r="B68" s="259"/>
    </row>
    <row r="69" spans="2:2" s="6" customFormat="1">
      <c r="B69" s="259"/>
    </row>
    <row r="70" spans="2:2" s="6" customFormat="1">
      <c r="B70" s="259"/>
    </row>
    <row r="71" spans="2:2" s="6" customFormat="1">
      <c r="B71" s="259"/>
    </row>
    <row r="72" spans="2:2" s="6" customFormat="1">
      <c r="B72" s="259"/>
    </row>
    <row r="73" spans="2:2" s="6" customFormat="1">
      <c r="B73" s="259"/>
    </row>
    <row r="74" spans="2:2" s="6" customFormat="1">
      <c r="B74" s="259"/>
    </row>
    <row r="75" spans="2:2" s="6" customFormat="1">
      <c r="B75" s="259"/>
    </row>
    <row r="76" spans="2:2" s="6" customFormat="1">
      <c r="B76" s="259"/>
    </row>
    <row r="77" spans="2:2" s="6" customFormat="1">
      <c r="B77" s="259"/>
    </row>
    <row r="78" spans="2:2" s="6" customFormat="1">
      <c r="B78" s="259"/>
    </row>
    <row r="79" spans="2:2" s="6" customFormat="1">
      <c r="B79" s="259"/>
    </row>
    <row r="80" spans="2:2" s="6" customFormat="1">
      <c r="B80" s="259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68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9" tint="0.79998168889431442"/>
    <pageSetUpPr fitToPage="1"/>
  </sheetPr>
  <dimension ref="A2:P7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3.8"/>
  <cols>
    <col min="1" max="1" width="9" style="5"/>
    <col min="2" max="2" width="3.21875" style="5" customWidth="1"/>
    <col min="3" max="3" width="21.21875" style="408" customWidth="1"/>
    <col min="4" max="5" width="18.88671875" style="5" customWidth="1"/>
    <col min="6" max="8" width="23" style="5" customWidth="1"/>
    <col min="9" max="10" width="15.33203125" style="5" customWidth="1"/>
    <col min="11" max="11" width="27" style="5" customWidth="1"/>
    <col min="12" max="12" width="19.44140625" style="5" customWidth="1"/>
    <col min="13" max="13" width="20.33203125" style="5" customWidth="1"/>
    <col min="14" max="14" width="18.44140625" style="5" customWidth="1"/>
    <col min="15" max="15" width="19.77734375" style="5" customWidth="1"/>
    <col min="16" max="16" width="23.109375" style="5" customWidth="1"/>
    <col min="17" max="16384" width="9" style="5"/>
  </cols>
  <sheetData>
    <row r="2" spans="1:16" ht="13.5" customHeight="1">
      <c r="C2" s="5"/>
    </row>
    <row r="3" spans="1:16" ht="13.5" customHeight="1">
      <c r="C3" s="5"/>
    </row>
    <row r="4" spans="1:16" ht="35.25" customHeight="1">
      <c r="A4" s="855" t="s">
        <v>261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</row>
    <row r="5" spans="1:16" ht="36.75" customHeight="1"/>
    <row r="6" spans="1:16" ht="37.5" customHeight="1">
      <c r="C6" s="855" t="s">
        <v>684</v>
      </c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</row>
    <row r="7" spans="1:16" ht="42.75" customHeight="1" thickBot="1">
      <c r="C7" s="1069"/>
      <c r="D7" s="1069"/>
      <c r="E7" s="1069"/>
      <c r="F7" s="1069"/>
      <c r="G7" s="1069"/>
      <c r="H7" s="1069"/>
      <c r="I7" s="1069"/>
      <c r="J7" s="1069"/>
      <c r="K7" s="1069"/>
    </row>
    <row r="8" spans="1:16" ht="97.5" customHeight="1" thickBot="1">
      <c r="B8" s="442" t="s">
        <v>262</v>
      </c>
      <c r="C8" s="443" t="s">
        <v>564</v>
      </c>
      <c r="D8" s="443" t="s">
        <v>565</v>
      </c>
      <c r="E8" s="443" t="s">
        <v>566</v>
      </c>
      <c r="F8" s="443" t="s">
        <v>567</v>
      </c>
      <c r="G8" s="453" t="s">
        <v>685</v>
      </c>
      <c r="H8" s="451" t="s">
        <v>568</v>
      </c>
      <c r="I8" s="451" t="s">
        <v>569</v>
      </c>
      <c r="J8" s="451" t="s">
        <v>570</v>
      </c>
      <c r="K8" s="451" t="s">
        <v>571</v>
      </c>
      <c r="L8" s="451" t="s">
        <v>572</v>
      </c>
      <c r="M8" s="451" t="s">
        <v>573</v>
      </c>
      <c r="N8" s="451" t="s">
        <v>574</v>
      </c>
      <c r="O8" s="451" t="s">
        <v>575</v>
      </c>
      <c r="P8" s="452" t="s">
        <v>576</v>
      </c>
    </row>
    <row r="9" spans="1:16" ht="53.25" customHeight="1" thickTop="1">
      <c r="B9" s="440">
        <v>1</v>
      </c>
      <c r="C9" s="447" t="s">
        <v>577</v>
      </c>
      <c r="D9" s="448" t="s">
        <v>578</v>
      </c>
      <c r="E9" s="448" t="s">
        <v>579</v>
      </c>
      <c r="F9" s="449" t="s">
        <v>580</v>
      </c>
      <c r="G9" s="448">
        <v>5</v>
      </c>
      <c r="H9" s="448">
        <v>25</v>
      </c>
      <c r="I9" s="448">
        <v>30</v>
      </c>
      <c r="J9" s="448">
        <v>5</v>
      </c>
      <c r="K9" s="448">
        <v>5</v>
      </c>
      <c r="L9" s="448">
        <v>15</v>
      </c>
      <c r="M9" s="448" t="s">
        <v>581</v>
      </c>
      <c r="N9" s="448">
        <v>100</v>
      </c>
      <c r="O9" s="448" t="s">
        <v>581</v>
      </c>
      <c r="P9" s="450" t="s">
        <v>581</v>
      </c>
    </row>
    <row r="10" spans="1:16" ht="18" customHeight="1">
      <c r="B10" s="438">
        <v>2</v>
      </c>
      <c r="C10" s="413"/>
      <c r="D10" s="138"/>
      <c r="E10" s="138"/>
      <c r="F10" s="138"/>
      <c r="G10" s="138"/>
      <c r="H10" s="138"/>
      <c r="I10" s="138"/>
      <c r="J10" s="138"/>
      <c r="K10" s="138"/>
      <c r="L10" s="445"/>
      <c r="M10" s="445"/>
      <c r="N10" s="445"/>
      <c r="O10" s="445"/>
      <c r="P10" s="446"/>
    </row>
    <row r="11" spans="1:16" ht="18" customHeight="1">
      <c r="B11" s="438">
        <v>3</v>
      </c>
      <c r="C11" s="414"/>
      <c r="D11" s="81"/>
      <c r="E11" s="81"/>
      <c r="F11" s="81"/>
      <c r="G11" s="81"/>
      <c r="H11" s="81"/>
      <c r="I11" s="81"/>
      <c r="J11" s="81"/>
      <c r="K11" s="81"/>
      <c r="L11" s="433"/>
      <c r="M11" s="433"/>
      <c r="N11" s="433"/>
      <c r="O11" s="433"/>
      <c r="P11" s="434"/>
    </row>
    <row r="12" spans="1:16" ht="18" customHeight="1">
      <c r="B12" s="438">
        <v>4</v>
      </c>
      <c r="C12" s="414"/>
      <c r="D12" s="81"/>
      <c r="E12" s="81"/>
      <c r="F12" s="81"/>
      <c r="G12" s="81"/>
      <c r="H12" s="81"/>
      <c r="I12" s="81"/>
      <c r="J12" s="81"/>
      <c r="K12" s="81"/>
      <c r="L12" s="433"/>
      <c r="M12" s="433"/>
      <c r="N12" s="433"/>
      <c r="O12" s="433"/>
      <c r="P12" s="434"/>
    </row>
    <row r="13" spans="1:16" ht="18" customHeight="1">
      <c r="B13" s="438">
        <v>5</v>
      </c>
      <c r="C13" s="414"/>
      <c r="D13" s="81"/>
      <c r="E13" s="81"/>
      <c r="F13" s="81"/>
      <c r="G13" s="81"/>
      <c r="H13" s="81"/>
      <c r="I13" s="81"/>
      <c r="J13" s="81"/>
      <c r="K13" s="81"/>
      <c r="L13" s="433"/>
      <c r="M13" s="433"/>
      <c r="N13" s="433"/>
      <c r="O13" s="433"/>
      <c r="P13" s="434"/>
    </row>
    <row r="14" spans="1:16" ht="18" customHeight="1">
      <c r="B14" s="438">
        <v>6</v>
      </c>
      <c r="C14" s="414"/>
      <c r="D14" s="81"/>
      <c r="E14" s="81"/>
      <c r="F14" s="81"/>
      <c r="G14" s="81"/>
      <c r="H14" s="81"/>
      <c r="I14" s="81"/>
      <c r="J14" s="81"/>
      <c r="K14" s="81"/>
      <c r="L14" s="433"/>
      <c r="M14" s="433"/>
      <c r="N14" s="433"/>
      <c r="O14" s="433"/>
      <c r="P14" s="434"/>
    </row>
    <row r="15" spans="1:16" ht="18" customHeight="1">
      <c r="B15" s="438">
        <v>7</v>
      </c>
      <c r="C15" s="414"/>
      <c r="D15" s="81"/>
      <c r="E15" s="81"/>
      <c r="F15" s="81"/>
      <c r="G15" s="81"/>
      <c r="H15" s="81"/>
      <c r="I15" s="81"/>
      <c r="J15" s="81"/>
      <c r="K15" s="81"/>
      <c r="L15" s="433"/>
      <c r="M15" s="433"/>
      <c r="N15" s="433"/>
      <c r="O15" s="433"/>
      <c r="P15" s="434"/>
    </row>
    <row r="16" spans="1:16" ht="18" customHeight="1">
      <c r="B16" s="438">
        <v>8</v>
      </c>
      <c r="C16" s="414"/>
      <c r="D16" s="81"/>
      <c r="E16" s="81"/>
      <c r="F16" s="81"/>
      <c r="G16" s="81"/>
      <c r="H16" s="81"/>
      <c r="I16" s="81"/>
      <c r="J16" s="81"/>
      <c r="K16" s="81"/>
      <c r="L16" s="433"/>
      <c r="M16" s="433"/>
      <c r="N16" s="433"/>
      <c r="O16" s="433"/>
      <c r="P16" s="434"/>
    </row>
    <row r="17" spans="2:16" ht="18" customHeight="1">
      <c r="B17" s="438">
        <v>9</v>
      </c>
      <c r="C17" s="414"/>
      <c r="D17" s="81"/>
      <c r="E17" s="81"/>
      <c r="F17" s="81"/>
      <c r="G17" s="81"/>
      <c r="H17" s="81"/>
      <c r="I17" s="81"/>
      <c r="J17" s="81"/>
      <c r="K17" s="81"/>
      <c r="L17" s="433"/>
      <c r="M17" s="433"/>
      <c r="N17" s="433"/>
      <c r="O17" s="433"/>
      <c r="P17" s="434"/>
    </row>
    <row r="18" spans="2:16" ht="18" customHeight="1">
      <c r="B18" s="438">
        <v>10</v>
      </c>
      <c r="C18" s="414"/>
      <c r="D18" s="81"/>
      <c r="E18" s="81"/>
      <c r="F18" s="81"/>
      <c r="G18" s="81"/>
      <c r="H18" s="81"/>
      <c r="I18" s="81"/>
      <c r="J18" s="81"/>
      <c r="K18" s="81"/>
      <c r="L18" s="433"/>
      <c r="M18" s="433"/>
      <c r="N18" s="433"/>
      <c r="O18" s="433"/>
      <c r="P18" s="434"/>
    </row>
    <row r="19" spans="2:16" ht="18" customHeight="1">
      <c r="B19" s="438">
        <v>11</v>
      </c>
      <c r="C19" s="414"/>
      <c r="D19" s="81"/>
      <c r="E19" s="81"/>
      <c r="F19" s="81"/>
      <c r="G19" s="81"/>
      <c r="H19" s="81"/>
      <c r="I19" s="81"/>
      <c r="J19" s="81"/>
      <c r="K19" s="81"/>
      <c r="L19" s="433"/>
      <c r="M19" s="433"/>
      <c r="N19" s="433"/>
      <c r="O19" s="433"/>
      <c r="P19" s="434"/>
    </row>
    <row r="20" spans="2:16" ht="18" customHeight="1">
      <c r="B20" s="438">
        <v>12</v>
      </c>
      <c r="C20" s="414"/>
      <c r="D20" s="81"/>
      <c r="E20" s="81"/>
      <c r="F20" s="81"/>
      <c r="G20" s="81"/>
      <c r="H20" s="81"/>
      <c r="I20" s="81"/>
      <c r="J20" s="81"/>
      <c r="K20" s="81"/>
      <c r="L20" s="433"/>
      <c r="M20" s="433"/>
      <c r="N20" s="433"/>
      <c r="O20" s="433"/>
      <c r="P20" s="434"/>
    </row>
    <row r="21" spans="2:16" ht="18" customHeight="1">
      <c r="B21" s="438">
        <v>13</v>
      </c>
      <c r="C21" s="414"/>
      <c r="D21" s="81"/>
      <c r="E21" s="81"/>
      <c r="F21" s="81"/>
      <c r="G21" s="81"/>
      <c r="H21" s="81"/>
      <c r="I21" s="81"/>
      <c r="J21" s="81"/>
      <c r="K21" s="81"/>
      <c r="L21" s="433"/>
      <c r="M21" s="433"/>
      <c r="N21" s="433"/>
      <c r="O21" s="433"/>
      <c r="P21" s="434"/>
    </row>
    <row r="22" spans="2:16" ht="18" customHeight="1">
      <c r="B22" s="438">
        <v>14</v>
      </c>
      <c r="C22" s="414"/>
      <c r="D22" s="81"/>
      <c r="E22" s="81"/>
      <c r="F22" s="81"/>
      <c r="G22" s="81"/>
      <c r="H22" s="81"/>
      <c r="I22" s="81"/>
      <c r="J22" s="81"/>
      <c r="K22" s="81"/>
      <c r="L22" s="433"/>
      <c r="M22" s="433"/>
      <c r="N22" s="433"/>
      <c r="O22" s="433"/>
      <c r="P22" s="434"/>
    </row>
    <row r="23" spans="2:16" ht="18" customHeight="1">
      <c r="B23" s="438">
        <v>15</v>
      </c>
      <c r="C23" s="414"/>
      <c r="D23" s="81"/>
      <c r="E23" s="81"/>
      <c r="F23" s="81"/>
      <c r="G23" s="81"/>
      <c r="H23" s="81"/>
      <c r="I23" s="81"/>
      <c r="J23" s="81"/>
      <c r="K23" s="81"/>
      <c r="L23" s="433"/>
      <c r="M23" s="433"/>
      <c r="N23" s="433"/>
      <c r="O23" s="433"/>
      <c r="P23" s="434"/>
    </row>
    <row r="24" spans="2:16" ht="18" customHeight="1">
      <c r="B24" s="438">
        <v>16</v>
      </c>
      <c r="C24" s="414"/>
      <c r="D24" s="81"/>
      <c r="E24" s="81"/>
      <c r="F24" s="81"/>
      <c r="G24" s="81"/>
      <c r="H24" s="81"/>
      <c r="I24" s="81"/>
      <c r="J24" s="81"/>
      <c r="K24" s="81"/>
      <c r="L24" s="433"/>
      <c r="M24" s="433"/>
      <c r="N24" s="433"/>
      <c r="O24" s="433"/>
      <c r="P24" s="434"/>
    </row>
    <row r="25" spans="2:16" ht="18" customHeight="1">
      <c r="B25" s="438">
        <v>17</v>
      </c>
      <c r="C25" s="414"/>
      <c r="D25" s="81"/>
      <c r="E25" s="81"/>
      <c r="F25" s="81"/>
      <c r="G25" s="81"/>
      <c r="H25" s="81"/>
      <c r="I25" s="81"/>
      <c r="J25" s="81"/>
      <c r="K25" s="81"/>
      <c r="L25" s="433"/>
      <c r="M25" s="433"/>
      <c r="N25" s="433"/>
      <c r="O25" s="433"/>
      <c r="P25" s="434"/>
    </row>
    <row r="26" spans="2:16" ht="18" customHeight="1">
      <c r="B26" s="438">
        <v>18</v>
      </c>
      <c r="C26" s="414"/>
      <c r="D26" s="81"/>
      <c r="E26" s="81"/>
      <c r="F26" s="81"/>
      <c r="G26" s="81"/>
      <c r="H26" s="81"/>
      <c r="I26" s="81"/>
      <c r="J26" s="81"/>
      <c r="K26" s="81"/>
      <c r="L26" s="433"/>
      <c r="M26" s="433"/>
      <c r="N26" s="433"/>
      <c r="O26" s="433"/>
      <c r="P26" s="434"/>
    </row>
    <row r="27" spans="2:16" ht="18" customHeight="1">
      <c r="B27" s="438">
        <v>19</v>
      </c>
      <c r="C27" s="414"/>
      <c r="D27" s="81"/>
      <c r="E27" s="81"/>
      <c r="F27" s="81"/>
      <c r="G27" s="81"/>
      <c r="H27" s="81"/>
      <c r="I27" s="81"/>
      <c r="J27" s="81"/>
      <c r="K27" s="81"/>
      <c r="L27" s="433"/>
      <c r="M27" s="433"/>
      <c r="N27" s="433"/>
      <c r="O27" s="433"/>
      <c r="P27" s="434"/>
    </row>
    <row r="28" spans="2:16" ht="18" customHeight="1">
      <c r="B28" s="438">
        <v>20</v>
      </c>
      <c r="C28" s="414"/>
      <c r="D28" s="81"/>
      <c r="E28" s="81"/>
      <c r="F28" s="81"/>
      <c r="G28" s="81"/>
      <c r="H28" s="81"/>
      <c r="I28" s="81"/>
      <c r="J28" s="81"/>
      <c r="K28" s="81"/>
      <c r="L28" s="433"/>
      <c r="M28" s="433"/>
      <c r="N28" s="433"/>
      <c r="O28" s="433"/>
      <c r="P28" s="434"/>
    </row>
    <row r="29" spans="2:16" ht="18" customHeight="1">
      <c r="B29" s="438">
        <v>21</v>
      </c>
      <c r="C29" s="414"/>
      <c r="D29" s="81"/>
      <c r="E29" s="81"/>
      <c r="F29" s="81"/>
      <c r="G29" s="81"/>
      <c r="H29" s="81"/>
      <c r="I29" s="81"/>
      <c r="J29" s="81"/>
      <c r="K29" s="81"/>
      <c r="L29" s="433"/>
      <c r="M29" s="433"/>
      <c r="N29" s="433"/>
      <c r="O29" s="433"/>
      <c r="P29" s="434"/>
    </row>
    <row r="30" spans="2:16" ht="18" customHeight="1">
      <c r="B30" s="438">
        <v>22</v>
      </c>
      <c r="C30" s="414"/>
      <c r="D30" s="81"/>
      <c r="E30" s="81"/>
      <c r="F30" s="81"/>
      <c r="G30" s="81"/>
      <c r="H30" s="81"/>
      <c r="I30" s="81"/>
      <c r="J30" s="81"/>
      <c r="K30" s="81"/>
      <c r="L30" s="433"/>
      <c r="M30" s="433"/>
      <c r="N30" s="433"/>
      <c r="O30" s="433"/>
      <c r="P30" s="434"/>
    </row>
    <row r="31" spans="2:16" ht="18" customHeight="1">
      <c r="B31" s="438">
        <v>23</v>
      </c>
      <c r="C31" s="414"/>
      <c r="D31" s="81"/>
      <c r="E31" s="81"/>
      <c r="F31" s="81"/>
      <c r="G31" s="81"/>
      <c r="H31" s="81"/>
      <c r="I31" s="81"/>
      <c r="J31" s="81"/>
      <c r="K31" s="81"/>
      <c r="L31" s="433"/>
      <c r="M31" s="433"/>
      <c r="N31" s="433"/>
      <c r="O31" s="433"/>
      <c r="P31" s="434"/>
    </row>
    <row r="32" spans="2:16" ht="18" customHeight="1">
      <c r="B32" s="438">
        <v>24</v>
      </c>
      <c r="C32" s="414"/>
      <c r="D32" s="81"/>
      <c r="E32" s="81"/>
      <c r="F32" s="81"/>
      <c r="G32" s="81"/>
      <c r="H32" s="81"/>
      <c r="I32" s="81"/>
      <c r="J32" s="81"/>
      <c r="K32" s="81"/>
      <c r="L32" s="433"/>
      <c r="M32" s="433"/>
      <c r="N32" s="433"/>
      <c r="O32" s="433"/>
      <c r="P32" s="434"/>
    </row>
    <row r="33" spans="2:16" ht="18" customHeight="1">
      <c r="B33" s="438">
        <v>25</v>
      </c>
      <c r="C33" s="414"/>
      <c r="D33" s="81"/>
      <c r="E33" s="81"/>
      <c r="F33" s="81"/>
      <c r="G33" s="81"/>
      <c r="H33" s="81"/>
      <c r="I33" s="81"/>
      <c r="J33" s="81"/>
      <c r="K33" s="81"/>
      <c r="L33" s="433"/>
      <c r="M33" s="433"/>
      <c r="N33" s="433"/>
      <c r="O33" s="433"/>
      <c r="P33" s="434"/>
    </row>
    <row r="34" spans="2:16" ht="18" customHeight="1">
      <c r="B34" s="438">
        <v>26</v>
      </c>
      <c r="C34" s="414"/>
      <c r="D34" s="81"/>
      <c r="E34" s="81"/>
      <c r="F34" s="81"/>
      <c r="G34" s="81"/>
      <c r="H34" s="81"/>
      <c r="I34" s="81"/>
      <c r="J34" s="81"/>
      <c r="K34" s="81"/>
      <c r="L34" s="433"/>
      <c r="M34" s="433"/>
      <c r="N34" s="433"/>
      <c r="O34" s="433"/>
      <c r="P34" s="434"/>
    </row>
    <row r="35" spans="2:16" ht="18" customHeight="1">
      <c r="B35" s="438">
        <v>27</v>
      </c>
      <c r="C35" s="414"/>
      <c r="D35" s="81"/>
      <c r="E35" s="81"/>
      <c r="F35" s="81"/>
      <c r="G35" s="81"/>
      <c r="H35" s="81"/>
      <c r="I35" s="81"/>
      <c r="J35" s="81"/>
      <c r="K35" s="81"/>
      <c r="L35" s="433"/>
      <c r="M35" s="433"/>
      <c r="N35" s="433"/>
      <c r="O35" s="433"/>
      <c r="P35" s="434"/>
    </row>
    <row r="36" spans="2:16" ht="18" customHeight="1">
      <c r="B36" s="438">
        <v>28</v>
      </c>
      <c r="C36" s="414"/>
      <c r="D36" s="81"/>
      <c r="E36" s="81"/>
      <c r="F36" s="81"/>
      <c r="G36" s="81"/>
      <c r="H36" s="81"/>
      <c r="I36" s="81"/>
      <c r="J36" s="81"/>
      <c r="K36" s="81"/>
      <c r="L36" s="433"/>
      <c r="M36" s="433"/>
      <c r="N36" s="433"/>
      <c r="O36" s="433"/>
      <c r="P36" s="434"/>
    </row>
    <row r="37" spans="2:16" ht="18" customHeight="1">
      <c r="B37" s="438">
        <v>29</v>
      </c>
      <c r="C37" s="414"/>
      <c r="D37" s="81"/>
      <c r="E37" s="81"/>
      <c r="F37" s="81"/>
      <c r="G37" s="81"/>
      <c r="H37" s="81"/>
      <c r="I37" s="81"/>
      <c r="J37" s="81"/>
      <c r="K37" s="81"/>
      <c r="L37" s="433"/>
      <c r="M37" s="433"/>
      <c r="N37" s="433"/>
      <c r="O37" s="433"/>
      <c r="P37" s="434"/>
    </row>
    <row r="38" spans="2:16" ht="18" customHeight="1">
      <c r="B38" s="438">
        <v>30</v>
      </c>
      <c r="C38" s="414"/>
      <c r="D38" s="81"/>
      <c r="E38" s="81"/>
      <c r="F38" s="81"/>
      <c r="G38" s="81"/>
      <c r="H38" s="81"/>
      <c r="I38" s="81"/>
      <c r="J38" s="81"/>
      <c r="K38" s="81"/>
      <c r="L38" s="433"/>
      <c r="M38" s="433"/>
      <c r="N38" s="433"/>
      <c r="O38" s="433"/>
      <c r="P38" s="434"/>
    </row>
    <row r="39" spans="2:16" ht="18" customHeight="1">
      <c r="B39" s="438">
        <v>31</v>
      </c>
      <c r="C39" s="414"/>
      <c r="D39" s="81"/>
      <c r="E39" s="81"/>
      <c r="F39" s="81"/>
      <c r="G39" s="81"/>
      <c r="H39" s="81"/>
      <c r="I39" s="81"/>
      <c r="J39" s="81"/>
      <c r="K39" s="81"/>
      <c r="L39" s="433"/>
      <c r="M39" s="433"/>
      <c r="N39" s="433"/>
      <c r="O39" s="433"/>
      <c r="P39" s="434"/>
    </row>
    <row r="40" spans="2:16" ht="18" customHeight="1">
      <c r="B40" s="438">
        <v>32</v>
      </c>
      <c r="C40" s="414"/>
      <c r="D40" s="81"/>
      <c r="E40" s="81"/>
      <c r="F40" s="81"/>
      <c r="G40" s="81"/>
      <c r="H40" s="81"/>
      <c r="I40" s="81"/>
      <c r="J40" s="81"/>
      <c r="K40" s="81"/>
      <c r="L40" s="433"/>
      <c r="M40" s="433"/>
      <c r="N40" s="433"/>
      <c r="O40" s="433"/>
      <c r="P40" s="434"/>
    </row>
    <row r="41" spans="2:16" ht="18" customHeight="1">
      <c r="B41" s="438">
        <v>33</v>
      </c>
      <c r="C41" s="414"/>
      <c r="D41" s="81"/>
      <c r="E41" s="81"/>
      <c r="F41" s="81"/>
      <c r="G41" s="81"/>
      <c r="H41" s="81"/>
      <c r="I41" s="81"/>
      <c r="J41" s="81"/>
      <c r="K41" s="81"/>
      <c r="L41" s="433"/>
      <c r="M41" s="433"/>
      <c r="N41" s="433"/>
      <c r="O41" s="433"/>
      <c r="P41" s="434"/>
    </row>
    <row r="42" spans="2:16" ht="18" customHeight="1">
      <c r="B42" s="438">
        <v>34</v>
      </c>
      <c r="C42" s="414"/>
      <c r="D42" s="81"/>
      <c r="E42" s="81"/>
      <c r="F42" s="81"/>
      <c r="G42" s="81"/>
      <c r="H42" s="81"/>
      <c r="I42" s="81"/>
      <c r="J42" s="81"/>
      <c r="K42" s="81"/>
      <c r="L42" s="433"/>
      <c r="M42" s="433"/>
      <c r="N42" s="433"/>
      <c r="O42" s="433"/>
      <c r="P42" s="434"/>
    </row>
    <row r="43" spans="2:16" ht="18" customHeight="1">
      <c r="B43" s="438">
        <v>35</v>
      </c>
      <c r="C43" s="414"/>
      <c r="D43" s="81"/>
      <c r="E43" s="81"/>
      <c r="F43" s="81"/>
      <c r="G43" s="81"/>
      <c r="H43" s="81"/>
      <c r="I43" s="81"/>
      <c r="J43" s="81"/>
      <c r="K43" s="81"/>
      <c r="L43" s="433"/>
      <c r="M43" s="433"/>
      <c r="N43" s="433"/>
      <c r="O43" s="433"/>
      <c r="P43" s="434"/>
    </row>
    <row r="44" spans="2:16" ht="14.4" thickBot="1">
      <c r="B44" s="439">
        <v>36</v>
      </c>
      <c r="C44" s="435"/>
      <c r="D44" s="348"/>
      <c r="E44" s="348"/>
      <c r="F44" s="348"/>
      <c r="G44" s="348"/>
      <c r="H44" s="348"/>
      <c r="I44" s="348"/>
      <c r="J44" s="348"/>
      <c r="K44" s="142"/>
      <c r="L44" s="436"/>
      <c r="M44" s="436"/>
      <c r="N44" s="436"/>
      <c r="O44" s="436"/>
      <c r="P44" s="437"/>
    </row>
    <row r="45" spans="2:16" s="164" customFormat="1" ht="10.199999999999999">
      <c r="C45" s="163"/>
    </row>
    <row r="46" spans="2:16" s="164" customFormat="1" ht="17.399999999999999">
      <c r="C46" s="163"/>
      <c r="D46" s="1073" t="s">
        <v>582</v>
      </c>
      <c r="E46" s="1073"/>
      <c r="F46" s="1073"/>
      <c r="G46" s="1073"/>
    </row>
    <row r="47" spans="2:16" s="164" customFormat="1" ht="17.399999999999999">
      <c r="C47" s="163"/>
      <c r="D47" s="444"/>
      <c r="E47" s="444"/>
      <c r="F47" s="444"/>
      <c r="G47" s="444"/>
    </row>
    <row r="48" spans="2:16" s="164" customFormat="1" ht="62.25" customHeight="1">
      <c r="C48" s="163"/>
      <c r="D48" s="741" t="s">
        <v>583</v>
      </c>
      <c r="E48" s="1074"/>
      <c r="F48" s="1074"/>
      <c r="G48" s="1074"/>
      <c r="H48" s="1074"/>
      <c r="I48" s="1074"/>
      <c r="J48" s="1074"/>
      <c r="K48" s="1074"/>
      <c r="L48" s="1074"/>
      <c r="M48" s="1074"/>
      <c r="N48" s="1074"/>
      <c r="O48" s="1074"/>
    </row>
    <row r="49" spans="3:3" s="164" customFormat="1" ht="10.199999999999999">
      <c r="C49" s="163"/>
    </row>
    <row r="50" spans="3:3" s="164" customFormat="1" ht="10.199999999999999">
      <c r="C50" s="163"/>
    </row>
    <row r="51" spans="3:3" s="164" customFormat="1" ht="10.199999999999999">
      <c r="C51" s="163"/>
    </row>
    <row r="52" spans="3:3" s="164" customFormat="1" ht="10.199999999999999">
      <c r="C52" s="163"/>
    </row>
    <row r="53" spans="3:3" s="164" customFormat="1" ht="10.199999999999999">
      <c r="C53" s="163"/>
    </row>
    <row r="54" spans="3:3" s="6" customFormat="1">
      <c r="C54" s="259"/>
    </row>
    <row r="55" spans="3:3" s="6" customFormat="1">
      <c r="C55" s="259"/>
    </row>
    <row r="56" spans="3:3" s="6" customFormat="1">
      <c r="C56" s="259"/>
    </row>
    <row r="57" spans="3:3" s="6" customFormat="1">
      <c r="C57" s="259"/>
    </row>
    <row r="58" spans="3:3" s="6" customFormat="1">
      <c r="C58" s="259"/>
    </row>
    <row r="59" spans="3:3" s="6" customFormat="1">
      <c r="C59" s="259"/>
    </row>
    <row r="60" spans="3:3" s="6" customFormat="1">
      <c r="C60" s="259"/>
    </row>
    <row r="61" spans="3:3" s="6" customFormat="1">
      <c r="C61" s="259"/>
    </row>
    <row r="62" spans="3:3" s="6" customFormat="1">
      <c r="C62" s="259"/>
    </row>
    <row r="63" spans="3:3" s="6" customFormat="1">
      <c r="C63" s="259"/>
    </row>
    <row r="64" spans="3:3" s="6" customFormat="1">
      <c r="C64" s="259"/>
    </row>
    <row r="65" spans="3:3" s="6" customFormat="1">
      <c r="C65" s="259"/>
    </row>
    <row r="66" spans="3:3" s="6" customFormat="1">
      <c r="C66" s="259"/>
    </row>
    <row r="67" spans="3:3" s="6" customFormat="1">
      <c r="C67" s="259"/>
    </row>
    <row r="68" spans="3:3" s="6" customFormat="1">
      <c r="C68" s="259"/>
    </row>
    <row r="69" spans="3:3" s="6" customFormat="1">
      <c r="C69" s="259"/>
    </row>
    <row r="70" spans="3:3" s="6" customFormat="1">
      <c r="C70" s="259"/>
    </row>
    <row r="71" spans="3:3" s="6" customFormat="1">
      <c r="C71" s="259"/>
    </row>
    <row r="72" spans="3:3" s="6" customFormat="1">
      <c r="C72" s="259"/>
    </row>
    <row r="73" spans="3:3" s="6" customFormat="1">
      <c r="C73" s="259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/>
    <hyperlink ref="G8" location="Ф№1.Договоры2!Область_печати" display="Кол-во действующих договоров на  работы с применением сборки-сварки на ОПО (Форма № 0)"/>
    <hyperlink ref="I8" location="'Ф№2. Сварщики'!A1" display="Кол-во аттестованных сварщиков (Форма № 2)"/>
    <hyperlink ref="J8" location="'Ф№3. Специалисты по сварке'!A1" display="Кол-во аттестованных специалистов сварочного производства (Форма № 3)"/>
    <hyperlink ref="K8" location="'Ф№3А. Специалисты ВИК'!A1" display="Кол-во аттестованных специалистов по ВИК (Форма № 3А)"/>
    <hyperlink ref="O8" location="'Ф№ 7. Свидетельства АТС'!A1" display="Свидетельства аттестации технологий сварки (Форма № 7)"/>
    <hyperlink ref="P8" location="'Ф№ 8. Наим. орг. по НК над объ.'!A1" display="Наименование организации, выполняющей НК над объектом строительства (Форма № 8)"/>
    <hyperlink ref="L8" location="'Ф№ 4. Сварочное об-ние'!A1" display="Кол-во аттестованного сборочно-сварочного оборудования (Форма № 4)"/>
    <hyperlink ref="M8" location="'Ф№ 5. Справка об опыте работы'!A1" display="Справка об опыте работы  по Видам работ в настоящее и за предшествующие три года (Форма № 5)"/>
    <hyperlink ref="N8" location="'Ф№ 6. Справка о штате'!A1" display="Общее кол-во персонала (Форма № 6)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9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9" tint="0.79998168889431442"/>
    <pageSetUpPr fitToPage="1"/>
  </sheetPr>
  <dimension ref="A1:R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521" customWidth="1"/>
    <col min="3" max="4" width="18.88671875" style="5" customWidth="1"/>
    <col min="5" max="5" width="43.33203125" style="5" customWidth="1"/>
    <col min="6" max="6" width="13.77734375" style="5" customWidth="1"/>
    <col min="7" max="7" width="12.77734375" style="5" customWidth="1"/>
    <col min="8" max="8" width="20" style="5" customWidth="1"/>
    <col min="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43.5" customHeight="1">
      <c r="B4" s="5"/>
      <c r="C4" s="855" t="s">
        <v>261</v>
      </c>
      <c r="D4" s="855"/>
      <c r="E4" s="855"/>
      <c r="F4" s="855"/>
      <c r="G4" s="855"/>
      <c r="H4" s="855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43.5" customHeight="1">
      <c r="B5" s="5"/>
      <c r="C5" s="525"/>
      <c r="D5" s="525"/>
      <c r="E5" s="525"/>
      <c r="F5" s="525"/>
      <c r="G5" s="525"/>
      <c r="H5" s="525"/>
      <c r="I5" s="441"/>
      <c r="J5" s="441"/>
      <c r="K5" s="441"/>
      <c r="L5" s="441"/>
      <c r="M5" s="441"/>
      <c r="N5" s="441"/>
      <c r="O5" s="441"/>
      <c r="P5" s="441"/>
      <c r="Q5" s="441"/>
      <c r="R5" s="441"/>
    </row>
    <row r="6" spans="1:18" ht="17.399999999999999" customHeight="1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25"/>
      <c r="F6" s="525"/>
      <c r="G6" s="525"/>
      <c r="H6" s="525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18" ht="17.399999999999999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E7" s="535"/>
      <c r="F7" s="535"/>
      <c r="G7" s="535"/>
      <c r="H7" s="535"/>
      <c r="I7" s="441"/>
      <c r="J7" s="441"/>
      <c r="K7" s="441"/>
      <c r="L7" s="441"/>
      <c r="M7" s="441"/>
      <c r="N7" s="441"/>
      <c r="O7" s="441"/>
      <c r="P7" s="441"/>
      <c r="Q7" s="441"/>
      <c r="R7" s="441"/>
    </row>
    <row r="8" spans="1:18" ht="30.6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539"/>
      <c r="H8" s="539"/>
      <c r="I8" s="441"/>
      <c r="J8" s="441"/>
      <c r="K8" s="441"/>
      <c r="L8" s="441"/>
      <c r="M8" s="441"/>
      <c r="N8" s="441"/>
      <c r="O8" s="441"/>
      <c r="P8" s="441"/>
      <c r="Q8" s="441"/>
      <c r="R8" s="441"/>
    </row>
    <row r="9" spans="1:18" ht="35.25" customHeight="1">
      <c r="B9" s="855" t="s">
        <v>713</v>
      </c>
      <c r="C9" s="855"/>
      <c r="D9" s="855"/>
      <c r="E9" s="855"/>
      <c r="F9" s="855"/>
      <c r="G9" s="855"/>
      <c r="H9" s="855"/>
    </row>
    <row r="10" spans="1:18" ht="12" customHeight="1" thickBot="1">
      <c r="B10" s="1075"/>
      <c r="C10" s="1075"/>
      <c r="D10" s="1075"/>
      <c r="E10" s="1075"/>
      <c r="F10" s="1075"/>
      <c r="G10" s="1075"/>
      <c r="H10" s="1075"/>
    </row>
    <row r="11" spans="1:18" ht="63.75" customHeight="1" thickBot="1">
      <c r="B11" s="457" t="s">
        <v>262</v>
      </c>
      <c r="C11" s="458" t="s">
        <v>708</v>
      </c>
      <c r="D11" s="459" t="s">
        <v>585</v>
      </c>
      <c r="E11" s="458" t="s">
        <v>709</v>
      </c>
      <c r="F11" s="458" t="s">
        <v>710</v>
      </c>
      <c r="G11" s="458" t="s">
        <v>711</v>
      </c>
      <c r="H11" s="460" t="s">
        <v>712</v>
      </c>
    </row>
    <row r="12" spans="1:18" ht="36" customHeight="1" thickTop="1">
      <c r="B12" s="454">
        <v>1</v>
      </c>
      <c r="C12" s="455"/>
      <c r="D12" s="455"/>
      <c r="E12" s="455"/>
      <c r="F12" s="456"/>
      <c r="G12" s="456"/>
      <c r="H12" s="461"/>
    </row>
    <row r="13" spans="1:18" ht="18" customHeight="1">
      <c r="B13" s="156">
        <v>2</v>
      </c>
      <c r="C13" s="140"/>
      <c r="D13" s="140"/>
      <c r="E13" s="140"/>
      <c r="F13" s="140"/>
      <c r="G13" s="140"/>
      <c r="H13" s="462"/>
    </row>
    <row r="14" spans="1:18" ht="18" customHeight="1">
      <c r="B14" s="156">
        <v>3</v>
      </c>
      <c r="C14" s="140"/>
      <c r="D14" s="140"/>
      <c r="E14" s="140"/>
      <c r="F14" s="140"/>
      <c r="G14" s="140"/>
      <c r="H14" s="462"/>
    </row>
    <row r="15" spans="1:18" ht="18" customHeight="1">
      <c r="B15" s="156">
        <v>4</v>
      </c>
      <c r="C15" s="140"/>
      <c r="D15" s="140"/>
      <c r="E15" s="140"/>
      <c r="F15" s="140"/>
      <c r="G15" s="140"/>
      <c r="H15" s="462"/>
    </row>
    <row r="16" spans="1:18" ht="18" customHeight="1">
      <c r="B16" s="152">
        <v>5</v>
      </c>
      <c r="C16" s="140"/>
      <c r="D16" s="140"/>
      <c r="E16" s="140"/>
      <c r="F16" s="140"/>
      <c r="G16" s="140"/>
      <c r="H16" s="462"/>
    </row>
    <row r="17" spans="2:12" ht="18" customHeight="1">
      <c r="B17" s="156">
        <v>6</v>
      </c>
      <c r="C17" s="140"/>
      <c r="D17" s="140"/>
      <c r="E17" s="140"/>
      <c r="F17" s="140"/>
      <c r="G17" s="140"/>
      <c r="H17" s="462"/>
    </row>
    <row r="18" spans="2:12" ht="18" customHeight="1">
      <c r="B18" s="156">
        <v>7</v>
      </c>
      <c r="C18" s="140"/>
      <c r="D18" s="140"/>
      <c r="E18" s="140"/>
      <c r="F18" s="140"/>
      <c r="G18" s="140"/>
      <c r="H18" s="462"/>
    </row>
    <row r="19" spans="2:12" ht="18" customHeight="1">
      <c r="B19" s="156">
        <v>8</v>
      </c>
      <c r="C19" s="140"/>
      <c r="D19" s="140"/>
      <c r="E19" s="140"/>
      <c r="F19" s="140"/>
      <c r="G19" s="140"/>
      <c r="H19" s="462"/>
    </row>
    <row r="20" spans="2:12" ht="18" customHeight="1" thickBot="1">
      <c r="B20" s="463">
        <v>9</v>
      </c>
      <c r="C20" s="141"/>
      <c r="D20" s="141"/>
      <c r="E20" s="141"/>
      <c r="F20" s="141"/>
      <c r="G20" s="141"/>
      <c r="H20" s="464"/>
    </row>
    <row r="21" spans="2:12" ht="18" customHeight="1">
      <c r="B21" s="417"/>
      <c r="C21" s="416"/>
      <c r="D21" s="416"/>
      <c r="E21" s="416"/>
      <c r="F21" s="416"/>
      <c r="G21" s="416"/>
      <c r="H21" s="416"/>
    </row>
    <row r="22" spans="2:12" s="164" customFormat="1" ht="62.25" customHeight="1">
      <c r="B22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742"/>
      <c r="D22" s="742"/>
      <c r="E22" s="742"/>
      <c r="F22" s="742"/>
      <c r="G22" s="742"/>
      <c r="H22" s="742"/>
      <c r="I22" s="570"/>
      <c r="J22" s="570"/>
      <c r="K22" s="570"/>
      <c r="L22" s="570"/>
    </row>
    <row r="23" spans="2:12" s="164" customFormat="1" ht="10.199999999999999">
      <c r="B23" s="163"/>
    </row>
    <row r="24" spans="2:12" s="164" customFormat="1" ht="10.199999999999999">
      <c r="B24" s="163"/>
    </row>
    <row r="25" spans="2:12" s="164" customFormat="1" ht="10.199999999999999">
      <c r="B25" s="163"/>
    </row>
    <row r="26" spans="2:12" s="164" customFormat="1" ht="10.199999999999999">
      <c r="B26" s="163"/>
    </row>
    <row r="27" spans="2:12" s="164" customFormat="1" ht="10.199999999999999">
      <c r="B27" s="163"/>
    </row>
    <row r="28" spans="2:12" s="6" customFormat="1">
      <c r="B28" s="524"/>
    </row>
    <row r="29" spans="2:12" s="6" customFormat="1">
      <c r="B29" s="524"/>
    </row>
    <row r="30" spans="2:12" s="6" customFormat="1">
      <c r="B30" s="524"/>
    </row>
    <row r="31" spans="2:12" s="6" customFormat="1">
      <c r="B31" s="524"/>
    </row>
    <row r="32" spans="2:12" s="6" customFormat="1">
      <c r="B32" s="524"/>
    </row>
    <row r="33" spans="2:2" s="6" customFormat="1">
      <c r="B33" s="524"/>
    </row>
    <row r="34" spans="2:2" s="6" customFormat="1">
      <c r="B34" s="524"/>
    </row>
    <row r="35" spans="2:2" s="6" customFormat="1">
      <c r="B35" s="524"/>
    </row>
    <row r="36" spans="2:2" s="6" customFormat="1">
      <c r="B36" s="524"/>
    </row>
    <row r="37" spans="2:2" s="6" customFormat="1">
      <c r="B37" s="524"/>
    </row>
    <row r="38" spans="2:2" s="6" customFormat="1">
      <c r="B38" s="524"/>
    </row>
    <row r="39" spans="2:2" s="6" customFormat="1">
      <c r="B39" s="524"/>
    </row>
    <row r="40" spans="2:2" s="6" customFormat="1">
      <c r="B40" s="524"/>
    </row>
    <row r="41" spans="2:2" s="6" customFormat="1">
      <c r="B41" s="524"/>
    </row>
    <row r="42" spans="2:2" s="6" customFormat="1">
      <c r="B42" s="524"/>
    </row>
    <row r="43" spans="2:2" s="6" customFormat="1">
      <c r="B43" s="524"/>
    </row>
    <row r="44" spans="2:2" s="6" customFormat="1">
      <c r="B44" s="524"/>
    </row>
    <row r="45" spans="2:2" s="6" customFormat="1">
      <c r="B45" s="524"/>
    </row>
    <row r="46" spans="2:2" s="6" customFormat="1">
      <c r="B46" s="524"/>
    </row>
    <row r="47" spans="2:2" s="6" customFormat="1">
      <c r="B47" s="524"/>
    </row>
  </sheetData>
  <mergeCells count="4">
    <mergeCell ref="C4:H4"/>
    <mergeCell ref="B9:H9"/>
    <mergeCell ref="B10:H10"/>
    <mergeCell ref="B22:H22"/>
  </mergeCells>
  <hyperlinks>
    <hyperlink ref="A1" location="'Основная форма'!H169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9" tint="0.79998168889431442"/>
    <pageSetUpPr fitToPage="1"/>
  </sheetPr>
  <dimension ref="A1:P4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521" customWidth="1"/>
    <col min="3" max="3" width="22.6640625" style="5" customWidth="1"/>
    <col min="4" max="4" width="18.88671875" style="5" customWidth="1"/>
    <col min="5" max="5" width="21.44140625" style="5" bestFit="1" customWidth="1"/>
    <col min="6" max="6" width="26" style="5" customWidth="1"/>
    <col min="7" max="16384" width="9" style="5"/>
  </cols>
  <sheetData>
    <row r="1" spans="1:16" ht="14.4">
      <c r="A1" s="629" t="s">
        <v>808</v>
      </c>
    </row>
    <row r="2" spans="1:16" ht="13.5" customHeight="1">
      <c r="B2" s="5"/>
    </row>
    <row r="3" spans="1:16" ht="13.5" customHeight="1">
      <c r="B3" s="5"/>
    </row>
    <row r="4" spans="1:16" ht="43.5" customHeight="1">
      <c r="B4" s="5"/>
      <c r="C4" s="855" t="s">
        <v>261</v>
      </c>
      <c r="D4" s="855"/>
      <c r="E4" s="855"/>
      <c r="F4" s="855"/>
      <c r="G4" s="441"/>
      <c r="H4" s="441"/>
      <c r="I4" s="441"/>
      <c r="J4" s="441"/>
      <c r="K4" s="441"/>
      <c r="L4" s="441"/>
      <c r="M4" s="441"/>
      <c r="N4" s="441"/>
      <c r="O4" s="441"/>
      <c r="P4" s="441"/>
    </row>
    <row r="5" spans="1:16" ht="16.5" customHeight="1">
      <c r="B5" s="5"/>
      <c r="C5" s="525"/>
      <c r="D5" s="525"/>
      <c r="E5" s="525"/>
      <c r="F5" s="525"/>
      <c r="G5" s="441"/>
      <c r="H5" s="441"/>
      <c r="I5" s="441"/>
      <c r="J5" s="441"/>
      <c r="K5" s="441"/>
      <c r="L5" s="441"/>
      <c r="M5" s="441"/>
      <c r="N5" s="441"/>
      <c r="O5" s="441"/>
      <c r="P5" s="441"/>
    </row>
    <row r="6" spans="1:16" ht="18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25"/>
      <c r="F6" s="525"/>
      <c r="G6" s="441"/>
      <c r="H6" s="441"/>
      <c r="I6" s="441"/>
      <c r="J6" s="441"/>
      <c r="K6" s="441"/>
      <c r="L6" s="441"/>
      <c r="M6" s="441"/>
      <c r="N6" s="441"/>
      <c r="O6" s="441"/>
      <c r="P6" s="441"/>
    </row>
    <row r="7" spans="1:16" ht="18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E7" s="535"/>
      <c r="F7" s="535"/>
      <c r="G7" s="441"/>
      <c r="H7" s="441"/>
      <c r="I7" s="441"/>
      <c r="J7" s="441"/>
      <c r="K7" s="441"/>
      <c r="L7" s="441"/>
      <c r="M7" s="441"/>
      <c r="N7" s="441"/>
      <c r="O7" s="441"/>
      <c r="P7" s="441"/>
    </row>
    <row r="8" spans="1:16" ht="31.95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1:16" ht="44.25" customHeight="1">
      <c r="B9" s="855" t="s">
        <v>740</v>
      </c>
      <c r="C9" s="855"/>
      <c r="D9" s="855"/>
      <c r="E9" s="855"/>
      <c r="F9" s="855"/>
    </row>
    <row r="10" spans="1:16" ht="12" customHeight="1" thickBot="1">
      <c r="B10" s="1075"/>
      <c r="C10" s="1075"/>
      <c r="D10" s="1075"/>
      <c r="E10" s="1075"/>
      <c r="F10" s="1075"/>
    </row>
    <row r="11" spans="1:16" ht="63.75" customHeight="1" thickBot="1">
      <c r="B11" s="457" t="s">
        <v>262</v>
      </c>
      <c r="C11" s="458" t="s">
        <v>714</v>
      </c>
      <c r="D11" s="458" t="s">
        <v>717</v>
      </c>
      <c r="E11" s="458" t="s">
        <v>718</v>
      </c>
      <c r="F11" s="460" t="s">
        <v>715</v>
      </c>
    </row>
    <row r="12" spans="1:16" ht="36" customHeight="1" thickTop="1">
      <c r="B12" s="454">
        <v>1</v>
      </c>
      <c r="C12" s="455"/>
      <c r="D12" s="455"/>
      <c r="E12" s="456"/>
      <c r="F12" s="461"/>
    </row>
    <row r="13" spans="1:16" ht="18" customHeight="1">
      <c r="B13" s="156">
        <v>2</v>
      </c>
      <c r="C13" s="140"/>
      <c r="D13" s="140"/>
      <c r="E13" s="140"/>
      <c r="F13" s="462"/>
    </row>
    <row r="14" spans="1:16" ht="18" customHeight="1">
      <c r="B14" s="156">
        <v>3</v>
      </c>
      <c r="C14" s="140"/>
      <c r="D14" s="140"/>
      <c r="E14" s="140"/>
      <c r="F14" s="462"/>
    </row>
    <row r="15" spans="1:16" ht="18" customHeight="1">
      <c r="B15" s="156">
        <v>4</v>
      </c>
      <c r="C15" s="140"/>
      <c r="D15" s="140"/>
      <c r="E15" s="140"/>
      <c r="F15" s="462"/>
    </row>
    <row r="16" spans="1:16" ht="18" customHeight="1">
      <c r="B16" s="152">
        <v>5</v>
      </c>
      <c r="C16" s="140"/>
      <c r="D16" s="140"/>
      <c r="E16" s="140"/>
      <c r="F16" s="462"/>
    </row>
    <row r="17" spans="2:10" ht="18" customHeight="1">
      <c r="B17" s="156">
        <v>6</v>
      </c>
      <c r="C17" s="140"/>
      <c r="D17" s="140"/>
      <c r="E17" s="140"/>
      <c r="F17" s="462"/>
    </row>
    <row r="18" spans="2:10" ht="18" customHeight="1">
      <c r="B18" s="156">
        <v>7</v>
      </c>
      <c r="C18" s="140"/>
      <c r="D18" s="140"/>
      <c r="E18" s="140"/>
      <c r="F18" s="462"/>
    </row>
    <row r="19" spans="2:10" ht="18" customHeight="1">
      <c r="B19" s="156">
        <v>8</v>
      </c>
      <c r="C19" s="140"/>
      <c r="D19" s="140"/>
      <c r="E19" s="140"/>
      <c r="F19" s="462"/>
    </row>
    <row r="20" spans="2:10" ht="18" customHeight="1" thickBot="1">
      <c r="B20" s="463">
        <v>9</v>
      </c>
      <c r="C20" s="141"/>
      <c r="D20" s="141"/>
      <c r="E20" s="141"/>
      <c r="F20" s="464"/>
    </row>
    <row r="21" spans="2:10" ht="18" customHeight="1">
      <c r="B21" s="417"/>
      <c r="C21" s="416" t="s">
        <v>716</v>
      </c>
      <c r="D21" s="416"/>
      <c r="E21" s="416"/>
      <c r="F21" s="416"/>
    </row>
    <row r="22" spans="2:10" ht="18" customHeight="1">
      <c r="B22" s="417"/>
      <c r="C22" s="416"/>
      <c r="D22" s="416"/>
      <c r="E22" s="416"/>
      <c r="F22" s="416"/>
    </row>
    <row r="23" spans="2:10" ht="18" customHeight="1">
      <c r="B23" s="417"/>
      <c r="C23" s="416"/>
      <c r="D23" s="416"/>
      <c r="E23" s="416"/>
      <c r="F23" s="416"/>
    </row>
    <row r="24" spans="2:10" s="164" customFormat="1" ht="62.25" customHeight="1">
      <c r="B24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742"/>
      <c r="D24" s="742"/>
      <c r="E24" s="742"/>
      <c r="F24" s="742"/>
      <c r="G24" s="742"/>
      <c r="H24" s="742"/>
      <c r="I24" s="570"/>
      <c r="J24" s="570"/>
    </row>
    <row r="25" spans="2:10" s="164" customFormat="1" ht="10.199999999999999">
      <c r="B25" s="163"/>
    </row>
    <row r="26" spans="2:10" s="164" customFormat="1" ht="10.199999999999999">
      <c r="B26" s="163"/>
    </row>
    <row r="27" spans="2:10" s="164" customFormat="1" ht="10.199999999999999">
      <c r="B27" s="163"/>
    </row>
    <row r="28" spans="2:10" s="164" customFormat="1" ht="10.199999999999999">
      <c r="B28" s="163"/>
    </row>
    <row r="29" spans="2:10" s="164" customFormat="1" ht="10.199999999999999">
      <c r="B29" s="163"/>
    </row>
    <row r="30" spans="2:10" s="6" customFormat="1">
      <c r="B30" s="524"/>
    </row>
    <row r="31" spans="2:10" s="6" customFormat="1">
      <c r="B31" s="524"/>
    </row>
    <row r="32" spans="2:10" s="6" customFormat="1">
      <c r="B32" s="524"/>
    </row>
    <row r="33" spans="2:2" s="6" customFormat="1">
      <c r="B33" s="524"/>
    </row>
    <row r="34" spans="2:2" s="6" customFormat="1">
      <c r="B34" s="524"/>
    </row>
    <row r="35" spans="2:2" s="6" customFormat="1">
      <c r="B35" s="524"/>
    </row>
    <row r="36" spans="2:2" s="6" customFormat="1">
      <c r="B36" s="524"/>
    </row>
    <row r="37" spans="2:2" s="6" customFormat="1">
      <c r="B37" s="524"/>
    </row>
    <row r="38" spans="2:2" s="6" customFormat="1">
      <c r="B38" s="524"/>
    </row>
    <row r="39" spans="2:2" s="6" customFormat="1">
      <c r="B39" s="524"/>
    </row>
    <row r="40" spans="2:2" s="6" customFormat="1">
      <c r="B40" s="524"/>
    </row>
    <row r="41" spans="2:2" s="6" customFormat="1">
      <c r="B41" s="524"/>
    </row>
    <row r="42" spans="2:2" s="6" customFormat="1">
      <c r="B42" s="524"/>
    </row>
    <row r="43" spans="2:2" s="6" customFormat="1">
      <c r="B43" s="524"/>
    </row>
    <row r="44" spans="2:2" s="6" customFormat="1">
      <c r="B44" s="524"/>
    </row>
    <row r="45" spans="2:2" s="6" customFormat="1">
      <c r="B45" s="524"/>
    </row>
    <row r="46" spans="2:2" s="6" customFormat="1">
      <c r="B46" s="524"/>
    </row>
    <row r="47" spans="2:2" s="6" customFormat="1">
      <c r="B47" s="524"/>
    </row>
    <row r="48" spans="2:2" s="6" customFormat="1">
      <c r="B48" s="524"/>
    </row>
    <row r="49" spans="2:2" s="6" customFormat="1">
      <c r="B49" s="524"/>
    </row>
  </sheetData>
  <mergeCells count="4">
    <mergeCell ref="C4:F4"/>
    <mergeCell ref="B9:F9"/>
    <mergeCell ref="B10:F10"/>
    <mergeCell ref="B24:H24"/>
  </mergeCells>
  <hyperlinks>
    <hyperlink ref="A1" location="'Основная форма'!H170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3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2:P193"/>
  <sheetViews>
    <sheetView showGridLines="0" showZeros="0" tabSelected="1" view="pageBreakPreview" topLeftCell="E1" zoomScale="80" zoomScaleNormal="80" zoomScaleSheetLayoutView="80" zoomScalePageLayoutView="80" workbookViewId="0">
      <selection activeCell="G11" sqref="G11:J11"/>
    </sheetView>
  </sheetViews>
  <sheetFormatPr defaultColWidth="9" defaultRowHeight="13.8"/>
  <cols>
    <col min="1" max="1" width="1.44140625" style="1" customWidth="1"/>
    <col min="2" max="2" width="3.88671875" style="63" customWidth="1"/>
    <col min="3" max="3" width="15.6640625" style="1" customWidth="1"/>
    <col min="4" max="4" width="4.6640625" style="63" customWidth="1"/>
    <col min="5" max="5" width="4.44140625" style="14" customWidth="1"/>
    <col min="6" max="6" width="33.44140625" style="11" customWidth="1"/>
    <col min="7" max="7" width="56.6640625" style="1" customWidth="1"/>
    <col min="8" max="8" width="19.21875" style="1" customWidth="1"/>
    <col min="9" max="13" width="19.44140625" style="1" customWidth="1"/>
    <col min="14" max="14" width="25.109375" style="1" customWidth="1"/>
    <col min="15" max="15" width="5" style="178" customWidth="1"/>
    <col min="16" max="16" width="9" style="11"/>
    <col min="17" max="16384" width="9" style="1"/>
  </cols>
  <sheetData>
    <row r="2" spans="2:16" ht="20.399999999999999">
      <c r="C2" s="684"/>
      <c r="D2" s="684"/>
      <c r="E2" s="684"/>
      <c r="F2" s="684"/>
      <c r="G2" s="684"/>
      <c r="H2" s="684"/>
      <c r="I2" s="684"/>
      <c r="J2" s="288"/>
      <c r="K2" s="264"/>
      <c r="L2" s="562"/>
    </row>
    <row r="3" spans="2:16" s="3" customFormat="1" ht="20.399999999999999">
      <c r="B3" s="684" t="s">
        <v>309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178"/>
      <c r="P3" s="179"/>
    </row>
    <row r="4" spans="2:16" s="3" customFormat="1" ht="21">
      <c r="B4" s="801" t="s">
        <v>753</v>
      </c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178"/>
      <c r="P4" s="179"/>
    </row>
    <row r="5" spans="2:16" s="3" customFormat="1" ht="15.75" customHeight="1">
      <c r="B5" s="12" t="s">
        <v>180</v>
      </c>
      <c r="C5" s="254"/>
      <c r="D5" s="254"/>
      <c r="O5" s="178"/>
      <c r="P5" s="179"/>
    </row>
    <row r="6" spans="2:16" s="3" customFormat="1" ht="13.5" customHeight="1">
      <c r="B6" s="13" t="s">
        <v>300</v>
      </c>
      <c r="C6" s="254"/>
      <c r="D6" s="254"/>
      <c r="E6" s="16"/>
      <c r="F6" s="254"/>
      <c r="G6" s="254"/>
      <c r="H6" s="288"/>
      <c r="I6" s="254"/>
      <c r="J6" s="288"/>
      <c r="K6" s="264"/>
      <c r="L6" s="562"/>
      <c r="M6" s="254"/>
      <c r="N6" s="254"/>
      <c r="O6" s="178"/>
      <c r="P6" s="179"/>
    </row>
    <row r="7" spans="2:16" s="3" customFormat="1" ht="13.5" customHeight="1">
      <c r="E7" s="254"/>
      <c r="F7" s="254"/>
      <c r="G7" s="254"/>
      <c r="H7" s="288"/>
      <c r="I7" s="254"/>
      <c r="J7" s="288"/>
      <c r="K7" s="264"/>
      <c r="L7" s="562"/>
      <c r="M7" s="254"/>
      <c r="N7" s="254"/>
      <c r="O7" s="178"/>
      <c r="P7" s="179"/>
    </row>
    <row r="8" spans="2:16" s="3" customFormat="1" ht="6" customHeight="1">
      <c r="E8" s="254"/>
      <c r="F8" s="254"/>
      <c r="G8" s="20"/>
      <c r="H8" s="20"/>
      <c r="I8" s="254"/>
      <c r="J8" s="288"/>
      <c r="K8" s="264"/>
      <c r="L8" s="562"/>
      <c r="M8" s="254"/>
      <c r="N8" s="254"/>
      <c r="O8" s="178"/>
      <c r="P8" s="179"/>
    </row>
    <row r="9" spans="2:16" s="5" customFormat="1" ht="15" customHeight="1">
      <c r="B9" s="803" t="s">
        <v>751</v>
      </c>
      <c r="C9" s="803"/>
      <c r="D9" s="803"/>
      <c r="E9" s="180">
        <v>1</v>
      </c>
      <c r="F9" s="181" t="s">
        <v>752</v>
      </c>
      <c r="G9" s="809" t="s">
        <v>896</v>
      </c>
      <c r="H9" s="810"/>
      <c r="I9" s="810"/>
      <c r="J9" s="811"/>
      <c r="K9" s="29"/>
      <c r="L9" s="29"/>
      <c r="M9" s="22" t="s">
        <v>181</v>
      </c>
      <c r="N9" s="30"/>
      <c r="O9" s="178"/>
      <c r="P9" s="6"/>
    </row>
    <row r="10" spans="2:16" s="5" customFormat="1" ht="15" customHeight="1">
      <c r="B10" s="803"/>
      <c r="C10" s="803"/>
      <c r="D10" s="803"/>
      <c r="E10" s="180">
        <v>2</v>
      </c>
      <c r="F10" s="181" t="s">
        <v>779</v>
      </c>
      <c r="G10" s="637" t="s">
        <v>897</v>
      </c>
      <c r="H10" s="638"/>
      <c r="I10" s="638"/>
      <c r="J10" s="639"/>
      <c r="K10" s="29"/>
      <c r="L10" s="29"/>
      <c r="M10" s="541"/>
      <c r="N10" s="548"/>
      <c r="O10" s="178"/>
      <c r="P10" s="6"/>
    </row>
    <row r="11" spans="2:16" s="5" customFormat="1" ht="15" customHeight="1">
      <c r="B11" s="803"/>
      <c r="C11" s="803"/>
      <c r="D11" s="803"/>
      <c r="E11" s="180">
        <v>3</v>
      </c>
      <c r="F11" s="181" t="s">
        <v>783</v>
      </c>
      <c r="G11" s="812"/>
      <c r="H11" s="813"/>
      <c r="I11" s="813"/>
      <c r="J11" s="814"/>
      <c r="K11" s="26"/>
      <c r="L11" s="26"/>
      <c r="O11" s="178"/>
      <c r="P11" s="6"/>
    </row>
    <row r="12" spans="2:16" s="5" customFormat="1" ht="15.75" customHeight="1">
      <c r="B12" s="27"/>
      <c r="C12" s="28"/>
      <c r="D12" s="15"/>
      <c r="E12" s="180">
        <v>4</v>
      </c>
      <c r="F12" s="401" t="s">
        <v>814</v>
      </c>
      <c r="G12" s="812" t="s">
        <v>803</v>
      </c>
      <c r="H12" s="813"/>
      <c r="I12" s="813"/>
      <c r="J12" s="814"/>
      <c r="K12" s="815" t="str">
        <f>IF(ISBLANK(G12),"  &lt;-  Необходимо выбрать статус компании","")</f>
        <v/>
      </c>
      <c r="L12" s="816"/>
      <c r="M12" s="816"/>
      <c r="N12" s="816"/>
      <c r="O12" s="178"/>
      <c r="P12" s="6"/>
    </row>
    <row r="13" spans="2:16" s="394" customFormat="1" ht="15" customHeight="1" thickBot="1">
      <c r="B13" s="395"/>
      <c r="C13" s="396"/>
      <c r="D13" s="397"/>
      <c r="E13" s="398"/>
      <c r="F13" s="399"/>
      <c r="G13" s="390"/>
      <c r="H13" s="390"/>
      <c r="I13" s="390"/>
      <c r="J13" s="390"/>
      <c r="K13" s="26"/>
      <c r="L13" s="26"/>
      <c r="M13" s="26"/>
      <c r="N13" s="26"/>
      <c r="O13" s="400"/>
      <c r="P13" s="60"/>
    </row>
    <row r="14" spans="2:16" s="5" customFormat="1" ht="62.25" customHeight="1" thickBot="1">
      <c r="B14" s="686" t="s">
        <v>182</v>
      </c>
      <c r="C14" s="687"/>
      <c r="D14" s="687"/>
      <c r="E14" s="687"/>
      <c r="F14" s="687"/>
      <c r="G14" s="688"/>
      <c r="H14" s="804" t="s">
        <v>325</v>
      </c>
      <c r="I14" s="687"/>
      <c r="J14" s="687"/>
      <c r="K14" s="687"/>
      <c r="L14" s="687"/>
      <c r="M14" s="687"/>
      <c r="N14" s="805"/>
      <c r="O14" s="178"/>
      <c r="P14" s="6"/>
    </row>
    <row r="15" spans="2:16" s="5" customFormat="1" ht="15" customHeight="1" thickTop="1">
      <c r="B15" s="690">
        <v>1</v>
      </c>
      <c r="C15" s="692" t="s">
        <v>183</v>
      </c>
      <c r="D15" s="284" t="s">
        <v>302</v>
      </c>
      <c r="E15" s="193" t="s">
        <v>333</v>
      </c>
      <c r="F15" s="194"/>
      <c r="G15" s="8"/>
      <c r="H15" s="353"/>
      <c r="I15" s="354"/>
      <c r="J15" s="354"/>
      <c r="K15" s="354"/>
      <c r="L15" s="354"/>
      <c r="M15" s="354"/>
      <c r="N15" s="355"/>
      <c r="O15" s="178"/>
      <c r="P15" s="6"/>
    </row>
    <row r="16" spans="2:16" s="5" customFormat="1" ht="15" customHeight="1">
      <c r="B16" s="691"/>
      <c r="C16" s="693"/>
      <c r="D16" s="19"/>
      <c r="E16" s="95" t="s">
        <v>184</v>
      </c>
      <c r="F16" s="252" t="s">
        <v>185</v>
      </c>
      <c r="G16" s="46"/>
      <c r="H16" s="806"/>
      <c r="I16" s="807"/>
      <c r="J16" s="807"/>
      <c r="K16" s="807"/>
      <c r="L16" s="807"/>
      <c r="M16" s="807"/>
      <c r="N16" s="808"/>
      <c r="O16" s="178"/>
      <c r="P16" s="6"/>
    </row>
    <row r="17" spans="2:16" s="5" customFormat="1" ht="15" customHeight="1">
      <c r="B17" s="25"/>
      <c r="C17" s="126"/>
      <c r="D17" s="19"/>
      <c r="E17" s="95" t="s">
        <v>54</v>
      </c>
      <c r="F17" s="252" t="s">
        <v>186</v>
      </c>
      <c r="G17" s="46"/>
      <c r="H17" s="806"/>
      <c r="I17" s="807"/>
      <c r="J17" s="807"/>
      <c r="K17" s="807"/>
      <c r="L17" s="807"/>
      <c r="M17" s="807"/>
      <c r="N17" s="808"/>
      <c r="O17" s="178"/>
      <c r="P17" s="6"/>
    </row>
    <row r="18" spans="2:16" s="7" customFormat="1" ht="15" customHeight="1">
      <c r="B18" s="25"/>
      <c r="C18" s="126"/>
      <c r="D18" s="19"/>
      <c r="E18" s="95" t="s">
        <v>55</v>
      </c>
      <c r="F18" s="195" t="s">
        <v>187</v>
      </c>
      <c r="G18" s="49"/>
      <c r="H18" s="817"/>
      <c r="I18" s="818"/>
      <c r="J18" s="818"/>
      <c r="K18" s="818"/>
      <c r="L18" s="818"/>
      <c r="M18" s="818"/>
      <c r="N18" s="819"/>
      <c r="O18" s="178"/>
      <c r="P18" s="42"/>
    </row>
    <row r="19" spans="2:16" s="7" customFormat="1" ht="15" customHeight="1">
      <c r="B19" s="25"/>
      <c r="C19" s="126"/>
      <c r="D19" s="19"/>
      <c r="E19" s="95" t="s">
        <v>56</v>
      </c>
      <c r="F19" s="196" t="s">
        <v>327</v>
      </c>
      <c r="G19" s="49"/>
      <c r="H19" s="806"/>
      <c r="I19" s="807"/>
      <c r="J19" s="807"/>
      <c r="K19" s="807"/>
      <c r="L19" s="807"/>
      <c r="M19" s="807"/>
      <c r="N19" s="808"/>
      <c r="O19" s="178"/>
      <c r="P19" s="42"/>
    </row>
    <row r="20" spans="2:16" s="5" customFormat="1" ht="15" customHeight="1">
      <c r="B20" s="25"/>
      <c r="C20" s="126"/>
      <c r="D20" s="19"/>
      <c r="E20" s="95" t="s">
        <v>57</v>
      </c>
      <c r="F20" s="296" t="s">
        <v>326</v>
      </c>
      <c r="G20" s="356"/>
      <c r="H20" s="806"/>
      <c r="I20" s="807"/>
      <c r="J20" s="807"/>
      <c r="K20" s="807"/>
      <c r="L20" s="807"/>
      <c r="M20" s="807"/>
      <c r="N20" s="808"/>
      <c r="O20" s="178"/>
      <c r="P20" s="6"/>
    </row>
    <row r="21" spans="2:16" s="5" customFormat="1" ht="15" customHeight="1">
      <c r="B21" s="25"/>
      <c r="C21" s="126"/>
      <c r="D21" s="19"/>
      <c r="E21" s="95" t="s">
        <v>58</v>
      </c>
      <c r="F21" s="296" t="s">
        <v>328</v>
      </c>
      <c r="G21" s="356"/>
      <c r="H21" s="806"/>
      <c r="I21" s="807"/>
      <c r="J21" s="807"/>
      <c r="K21" s="807"/>
      <c r="L21" s="807"/>
      <c r="M21" s="807"/>
      <c r="N21" s="808"/>
      <c r="O21" s="178"/>
      <c r="P21" s="6"/>
    </row>
    <row r="22" spans="2:16" s="5" customFormat="1" ht="15" customHeight="1">
      <c r="B22" s="25"/>
      <c r="C22" s="126"/>
      <c r="D22" s="19"/>
      <c r="E22" s="95" t="s">
        <v>59</v>
      </c>
      <c r="F22" s="296" t="s">
        <v>332</v>
      </c>
      <c r="G22" s="356"/>
      <c r="H22" s="806"/>
      <c r="I22" s="807"/>
      <c r="J22" s="807"/>
      <c r="K22" s="807"/>
      <c r="L22" s="807"/>
      <c r="M22" s="807"/>
      <c r="N22" s="808"/>
      <c r="O22" s="178"/>
      <c r="P22" s="6"/>
    </row>
    <row r="23" spans="2:16" s="5" customFormat="1" ht="15" customHeight="1">
      <c r="B23" s="25"/>
      <c r="C23" s="126"/>
      <c r="D23" s="19"/>
      <c r="E23" s="95" t="s">
        <v>60</v>
      </c>
      <c r="F23" s="296" t="s">
        <v>329</v>
      </c>
      <c r="G23" s="356"/>
      <c r="H23" s="806"/>
      <c r="I23" s="807"/>
      <c r="J23" s="807"/>
      <c r="K23" s="807"/>
      <c r="L23" s="807"/>
      <c r="M23" s="807"/>
      <c r="N23" s="808"/>
      <c r="O23" s="178"/>
      <c r="P23" s="6"/>
    </row>
    <row r="24" spans="2:16" s="5" customFormat="1" ht="15" customHeight="1">
      <c r="B24" s="25"/>
      <c r="C24" s="126"/>
      <c r="D24" s="19"/>
      <c r="E24" s="95" t="s">
        <v>158</v>
      </c>
      <c r="F24" s="296" t="s">
        <v>330</v>
      </c>
      <c r="G24" s="356"/>
      <c r="H24" s="806"/>
      <c r="I24" s="807"/>
      <c r="J24" s="807"/>
      <c r="K24" s="807"/>
      <c r="L24" s="807"/>
      <c r="M24" s="807"/>
      <c r="N24" s="808"/>
      <c r="O24" s="178"/>
      <c r="P24" s="6"/>
    </row>
    <row r="25" spans="2:16" s="5" customFormat="1" ht="15" customHeight="1">
      <c r="B25" s="25"/>
      <c r="C25" s="126"/>
      <c r="D25" s="19"/>
      <c r="E25" s="95" t="s">
        <v>159</v>
      </c>
      <c r="F25" s="296" t="s">
        <v>331</v>
      </c>
      <c r="G25" s="356"/>
      <c r="H25" s="806"/>
      <c r="I25" s="807"/>
      <c r="J25" s="807"/>
      <c r="K25" s="807"/>
      <c r="L25" s="807"/>
      <c r="M25" s="807"/>
      <c r="N25" s="808"/>
      <c r="O25" s="178"/>
      <c r="P25" s="6"/>
    </row>
    <row r="26" spans="2:16" s="5" customFormat="1" ht="15" customHeight="1">
      <c r="B26" s="25"/>
      <c r="C26" s="126"/>
      <c r="D26" s="19"/>
      <c r="E26" s="95" t="s">
        <v>158</v>
      </c>
      <c r="F26" s="252" t="s">
        <v>188</v>
      </c>
      <c r="G26" s="46"/>
      <c r="H26" s="806"/>
      <c r="I26" s="807"/>
      <c r="J26" s="807"/>
      <c r="K26" s="807"/>
      <c r="L26" s="807"/>
      <c r="M26" s="807"/>
      <c r="N26" s="808"/>
      <c r="O26" s="178"/>
      <c r="P26" s="6"/>
    </row>
    <row r="27" spans="2:16" s="5" customFormat="1" ht="15" customHeight="1">
      <c r="B27" s="25"/>
      <c r="C27" s="126"/>
      <c r="D27" s="19"/>
      <c r="E27" s="95" t="s">
        <v>59</v>
      </c>
      <c r="F27" s="195" t="s">
        <v>189</v>
      </c>
      <c r="G27" s="46"/>
      <c r="H27" s="806" t="s">
        <v>190</v>
      </c>
      <c r="I27" s="807"/>
      <c r="J27" s="807"/>
      <c r="K27" s="807"/>
      <c r="L27" s="807"/>
      <c r="M27" s="807"/>
      <c r="N27" s="808"/>
      <c r="O27" s="178"/>
      <c r="P27" s="6"/>
    </row>
    <row r="28" spans="2:16" s="5" customFormat="1" ht="15" customHeight="1">
      <c r="B28" s="25"/>
      <c r="C28" s="126"/>
      <c r="D28" s="19"/>
      <c r="E28" s="95" t="s">
        <v>60</v>
      </c>
      <c r="F28" s="252" t="s">
        <v>191</v>
      </c>
      <c r="G28" s="46"/>
      <c r="H28" s="806" t="s">
        <v>190</v>
      </c>
      <c r="I28" s="807"/>
      <c r="J28" s="807"/>
      <c r="K28" s="807"/>
      <c r="L28" s="807"/>
      <c r="M28" s="807"/>
      <c r="N28" s="808"/>
      <c r="O28" s="178"/>
      <c r="P28" s="6"/>
    </row>
    <row r="29" spans="2:16" s="5" customFormat="1" ht="15" customHeight="1">
      <c r="B29" s="25"/>
      <c r="C29" s="126"/>
      <c r="D29" s="19"/>
      <c r="E29" s="95" t="s">
        <v>158</v>
      </c>
      <c r="F29" s="252" t="s">
        <v>762</v>
      </c>
      <c r="G29" s="46"/>
      <c r="H29" s="806"/>
      <c r="I29" s="807"/>
      <c r="J29" s="807"/>
      <c r="K29" s="807"/>
      <c r="L29" s="807"/>
      <c r="M29" s="807"/>
      <c r="N29" s="808"/>
      <c r="O29" s="178"/>
      <c r="P29" s="6"/>
    </row>
    <row r="30" spans="2:16" s="5" customFormat="1" ht="15" customHeight="1">
      <c r="B30" s="25"/>
      <c r="C30" s="126"/>
      <c r="D30" s="19"/>
      <c r="E30" s="95" t="s">
        <v>159</v>
      </c>
      <c r="F30" s="252" t="s">
        <v>276</v>
      </c>
      <c r="G30" s="46"/>
      <c r="H30" s="806" t="s">
        <v>73</v>
      </c>
      <c r="I30" s="807"/>
      <c r="J30" s="807"/>
      <c r="K30" s="807"/>
      <c r="L30" s="807"/>
      <c r="M30" s="807"/>
      <c r="N30" s="808"/>
      <c r="O30" s="178"/>
      <c r="P30" s="6"/>
    </row>
    <row r="31" spans="2:16" s="5" customFormat="1" ht="15" customHeight="1">
      <c r="B31" s="25"/>
      <c r="C31" s="126"/>
      <c r="D31" s="285" t="s">
        <v>303</v>
      </c>
      <c r="E31" s="197" t="s">
        <v>192</v>
      </c>
      <c r="F31" s="252"/>
      <c r="G31" s="46"/>
      <c r="H31" s="559"/>
      <c r="I31" s="549"/>
      <c r="J31" s="560"/>
      <c r="K31" s="560"/>
      <c r="L31" s="560"/>
      <c r="M31" s="560"/>
      <c r="N31" s="561"/>
      <c r="O31" s="178"/>
      <c r="P31" s="6"/>
    </row>
    <row r="32" spans="2:16" s="5" customFormat="1" ht="15" customHeight="1">
      <c r="B32" s="25"/>
      <c r="C32" s="126"/>
      <c r="D32" s="19"/>
      <c r="E32" s="95" t="s">
        <v>184</v>
      </c>
      <c r="F32" s="251" t="s">
        <v>193</v>
      </c>
      <c r="G32" s="46"/>
      <c r="H32" s="806"/>
      <c r="I32" s="807"/>
      <c r="J32" s="807"/>
      <c r="K32" s="807"/>
      <c r="L32" s="807"/>
      <c r="M32" s="807"/>
      <c r="N32" s="808"/>
      <c r="O32" s="178"/>
      <c r="P32" s="6"/>
    </row>
    <row r="33" spans="2:16" s="5" customFormat="1" ht="15" customHeight="1">
      <c r="B33" s="25"/>
      <c r="C33" s="126"/>
      <c r="D33" s="19"/>
      <c r="E33" s="95" t="s">
        <v>54</v>
      </c>
      <c r="F33" s="251" t="s">
        <v>194</v>
      </c>
      <c r="G33" s="46"/>
      <c r="H33" s="806"/>
      <c r="I33" s="807"/>
      <c r="J33" s="807"/>
      <c r="K33" s="807"/>
      <c r="L33" s="807"/>
      <c r="M33" s="807"/>
      <c r="N33" s="808"/>
      <c r="O33" s="178"/>
      <c r="P33" s="6"/>
    </row>
    <row r="34" spans="2:16" s="5" customFormat="1" ht="15" customHeight="1">
      <c r="B34" s="25"/>
      <c r="C34" s="126"/>
      <c r="D34" s="19"/>
      <c r="E34" s="95" t="s">
        <v>55</v>
      </c>
      <c r="F34" s="251" t="s">
        <v>195</v>
      </c>
      <c r="G34" s="46"/>
      <c r="H34" s="806"/>
      <c r="I34" s="807"/>
      <c r="J34" s="807"/>
      <c r="K34" s="807"/>
      <c r="L34" s="807"/>
      <c r="M34" s="807"/>
      <c r="N34" s="808"/>
      <c r="O34" s="178"/>
      <c r="P34" s="6"/>
    </row>
    <row r="35" spans="2:16" s="5" customFormat="1" ht="15" customHeight="1">
      <c r="B35" s="25"/>
      <c r="C35" s="126"/>
      <c r="D35" s="285" t="s">
        <v>304</v>
      </c>
      <c r="E35" s="197" t="s">
        <v>196</v>
      </c>
      <c r="F35" s="252"/>
      <c r="G35" s="46"/>
      <c r="H35" s="559"/>
      <c r="I35" s="549"/>
      <c r="J35" s="560"/>
      <c r="K35" s="560"/>
      <c r="L35" s="560"/>
      <c r="M35" s="560"/>
      <c r="N35" s="561"/>
      <c r="O35" s="178"/>
      <c r="P35" s="6"/>
    </row>
    <row r="36" spans="2:16" s="5" customFormat="1" ht="15" customHeight="1">
      <c r="B36" s="25"/>
      <c r="C36" s="126"/>
      <c r="D36" s="19"/>
      <c r="E36" s="95" t="s">
        <v>184</v>
      </c>
      <c r="F36" s="251" t="s">
        <v>197</v>
      </c>
      <c r="G36" s="46"/>
      <c r="H36" s="806" t="s">
        <v>198</v>
      </c>
      <c r="I36" s="807"/>
      <c r="J36" s="807"/>
      <c r="K36" s="807"/>
      <c r="L36" s="807"/>
      <c r="M36" s="807"/>
      <c r="N36" s="808"/>
      <c r="O36" s="178"/>
      <c r="P36" s="6"/>
    </row>
    <row r="37" spans="2:16" s="5" customFormat="1" ht="15" customHeight="1">
      <c r="B37" s="25"/>
      <c r="C37" s="126"/>
      <c r="D37" s="19"/>
      <c r="E37" s="95" t="s">
        <v>54</v>
      </c>
      <c r="F37" s="251" t="s">
        <v>199</v>
      </c>
      <c r="G37" s="46"/>
      <c r="H37" s="806"/>
      <c r="I37" s="807"/>
      <c r="J37" s="807"/>
      <c r="K37" s="807"/>
      <c r="L37" s="807"/>
      <c r="M37" s="807"/>
      <c r="N37" s="808"/>
      <c r="O37" s="178"/>
      <c r="P37" s="6"/>
    </row>
    <row r="38" spans="2:16" s="5" customFormat="1" ht="15" customHeight="1">
      <c r="B38" s="25"/>
      <c r="C38" s="126"/>
      <c r="D38" s="19"/>
      <c r="E38" s="95" t="s">
        <v>55</v>
      </c>
      <c r="F38" s="252" t="s">
        <v>200</v>
      </c>
      <c r="G38" s="46"/>
      <c r="H38" s="806"/>
      <c r="I38" s="807"/>
      <c r="J38" s="807"/>
      <c r="K38" s="807"/>
      <c r="L38" s="807"/>
      <c r="M38" s="807"/>
      <c r="N38" s="808"/>
      <c r="O38" s="178"/>
      <c r="P38" s="6"/>
    </row>
    <row r="39" spans="2:16" s="5" customFormat="1" ht="15" customHeight="1">
      <c r="B39" s="25"/>
      <c r="C39" s="126"/>
      <c r="D39" s="285" t="s">
        <v>305</v>
      </c>
      <c r="E39" s="62" t="s">
        <v>836</v>
      </c>
      <c r="F39" s="610"/>
      <c r="G39" s="46"/>
      <c r="H39" s="609"/>
      <c r="I39" s="549"/>
      <c r="J39" s="610"/>
      <c r="K39" s="610"/>
      <c r="L39" s="610"/>
      <c r="M39" s="610"/>
      <c r="N39" s="611"/>
      <c r="O39" s="178"/>
      <c r="P39" s="6"/>
    </row>
    <row r="40" spans="2:16" s="5" customFormat="1" ht="15" customHeight="1">
      <c r="B40" s="25"/>
      <c r="C40" s="126"/>
      <c r="D40" s="19"/>
      <c r="E40" s="95" t="s">
        <v>308</v>
      </c>
      <c r="F40" s="60" t="s">
        <v>891</v>
      </c>
      <c r="G40" s="46"/>
      <c r="H40" s="527" t="s">
        <v>202</v>
      </c>
      <c r="I40" s="607"/>
      <c r="J40" s="607"/>
      <c r="K40" s="607"/>
      <c r="L40" s="607"/>
      <c r="M40" s="607"/>
      <c r="N40" s="608"/>
      <c r="O40" s="178"/>
      <c r="P40" s="6"/>
    </row>
    <row r="41" spans="2:16" s="5" customFormat="1" ht="15" customHeight="1">
      <c r="B41" s="25"/>
      <c r="C41" s="126"/>
      <c r="D41" s="285" t="s">
        <v>306</v>
      </c>
      <c r="E41" s="62" t="s">
        <v>307</v>
      </c>
      <c r="F41" s="252"/>
      <c r="G41" s="46"/>
      <c r="H41" s="559"/>
      <c r="I41" s="549"/>
      <c r="J41" s="560"/>
      <c r="K41" s="560"/>
      <c r="L41" s="560"/>
      <c r="M41" s="560"/>
      <c r="N41" s="561"/>
      <c r="O41" s="178"/>
      <c r="P41" s="6"/>
    </row>
    <row r="42" spans="2:16" s="5" customFormat="1" ht="15" customHeight="1">
      <c r="B42" s="25"/>
      <c r="C42" s="126"/>
      <c r="D42" s="19"/>
      <c r="E42" s="95" t="s">
        <v>308</v>
      </c>
      <c r="F42" s="60" t="s">
        <v>201</v>
      </c>
      <c r="G42" s="46"/>
      <c r="H42" s="527" t="s">
        <v>837</v>
      </c>
      <c r="I42" s="563"/>
      <c r="J42" s="563"/>
      <c r="K42" s="563"/>
      <c r="L42" s="563"/>
      <c r="M42" s="563"/>
      <c r="N42" s="564"/>
      <c r="O42" s="178"/>
      <c r="P42" s="6"/>
    </row>
    <row r="43" spans="2:16" s="5" customFormat="1" ht="15" customHeight="1">
      <c r="B43" s="25"/>
      <c r="C43" s="126"/>
      <c r="D43" s="19"/>
      <c r="E43" s="198" t="s">
        <v>54</v>
      </c>
      <c r="F43" s="286" t="s">
        <v>335</v>
      </c>
      <c r="G43" s="46"/>
      <c r="H43" s="743"/>
      <c r="I43" s="744"/>
      <c r="J43" s="744"/>
      <c r="K43" s="744"/>
      <c r="L43" s="744"/>
      <c r="M43" s="744"/>
      <c r="N43" s="745"/>
      <c r="O43" s="178"/>
      <c r="P43" s="6"/>
    </row>
    <row r="44" spans="2:16" s="5" customFormat="1" ht="15" customHeight="1">
      <c r="B44" s="25"/>
      <c r="C44" s="126"/>
      <c r="D44" s="19"/>
      <c r="E44" s="60"/>
      <c r="F44" s="60"/>
      <c r="G44" s="297" t="s">
        <v>334</v>
      </c>
      <c r="H44" s="817" t="s">
        <v>336</v>
      </c>
      <c r="I44" s="818"/>
      <c r="J44" s="818"/>
      <c r="K44" s="818"/>
      <c r="L44" s="818"/>
      <c r="M44" s="818"/>
      <c r="N44" s="819"/>
      <c r="O44" s="178"/>
      <c r="P44" s="6"/>
    </row>
    <row r="45" spans="2:16" s="5" customFormat="1" ht="15" customHeight="1">
      <c r="B45" s="25"/>
      <c r="C45" s="126"/>
      <c r="D45" s="19"/>
      <c r="E45" s="60"/>
      <c r="F45" s="60"/>
      <c r="G45" s="297" t="s">
        <v>334</v>
      </c>
      <c r="H45" s="817" t="s">
        <v>336</v>
      </c>
      <c r="I45" s="818"/>
      <c r="J45" s="818"/>
      <c r="K45" s="818"/>
      <c r="L45" s="818"/>
      <c r="M45" s="818"/>
      <c r="N45" s="819"/>
      <c r="O45" s="178"/>
      <c r="P45" s="6"/>
    </row>
    <row r="46" spans="2:16" s="5" customFormat="1" ht="15" customHeight="1">
      <c r="B46" s="25"/>
      <c r="C46" s="126"/>
      <c r="D46" s="19"/>
      <c r="E46" s="60"/>
      <c r="F46" s="60"/>
      <c r="G46" s="297" t="s">
        <v>334</v>
      </c>
      <c r="H46" s="817" t="s">
        <v>336</v>
      </c>
      <c r="I46" s="818"/>
      <c r="J46" s="818"/>
      <c r="K46" s="818"/>
      <c r="L46" s="818"/>
      <c r="M46" s="818"/>
      <c r="N46" s="819"/>
      <c r="O46" s="178"/>
      <c r="P46" s="6"/>
    </row>
    <row r="47" spans="2:16" s="5" customFormat="1" ht="15" customHeight="1">
      <c r="B47" s="25"/>
      <c r="C47" s="126"/>
      <c r="D47" s="19"/>
      <c r="E47" s="60"/>
      <c r="F47" s="60"/>
      <c r="G47" s="297" t="s">
        <v>334</v>
      </c>
      <c r="H47" s="817" t="s">
        <v>336</v>
      </c>
      <c r="I47" s="818"/>
      <c r="J47" s="818"/>
      <c r="K47" s="818"/>
      <c r="L47" s="818"/>
      <c r="M47" s="818"/>
      <c r="N47" s="819"/>
      <c r="O47" s="178"/>
      <c r="P47" s="6"/>
    </row>
    <row r="48" spans="2:16" s="5" customFormat="1" ht="15" customHeight="1">
      <c r="B48" s="25"/>
      <c r="C48" s="126"/>
      <c r="D48" s="19"/>
      <c r="E48" s="60"/>
      <c r="F48" s="60"/>
      <c r="G48" s="297" t="s">
        <v>334</v>
      </c>
      <c r="H48" s="817" t="s">
        <v>336</v>
      </c>
      <c r="I48" s="818"/>
      <c r="J48" s="818"/>
      <c r="K48" s="818"/>
      <c r="L48" s="818"/>
      <c r="M48" s="818"/>
      <c r="N48" s="819"/>
      <c r="O48" s="178"/>
      <c r="P48" s="6"/>
    </row>
    <row r="49" spans="2:16" s="5" customFormat="1" ht="15" customHeight="1">
      <c r="B49" s="25"/>
      <c r="C49" s="126"/>
      <c r="D49" s="19"/>
      <c r="E49" s="60"/>
      <c r="F49" s="60"/>
      <c r="G49" s="297" t="s">
        <v>334</v>
      </c>
      <c r="H49" s="817" t="s">
        <v>336</v>
      </c>
      <c r="I49" s="818"/>
      <c r="J49" s="818"/>
      <c r="K49" s="818"/>
      <c r="L49" s="818"/>
      <c r="M49" s="818"/>
      <c r="N49" s="819"/>
      <c r="O49" s="178"/>
      <c r="P49" s="6"/>
    </row>
    <row r="50" spans="2:16" s="5" customFormat="1" ht="15" customHeight="1">
      <c r="B50" s="25"/>
      <c r="C50" s="126"/>
      <c r="D50" s="50"/>
      <c r="E50" s="198" t="s">
        <v>55</v>
      </c>
      <c r="F50" s="251" t="s">
        <v>301</v>
      </c>
      <c r="G50" s="46"/>
      <c r="H50" s="743"/>
      <c r="I50" s="744"/>
      <c r="J50" s="744"/>
      <c r="K50" s="744"/>
      <c r="L50" s="744"/>
      <c r="M50" s="744"/>
      <c r="N50" s="745"/>
      <c r="O50" s="178"/>
      <c r="P50" s="6"/>
    </row>
    <row r="51" spans="2:16" s="5" customFormat="1" ht="26.25" customHeight="1">
      <c r="B51" s="25"/>
      <c r="C51" s="126"/>
      <c r="D51" s="50"/>
      <c r="E51" s="71"/>
      <c r="F51" s="60"/>
      <c r="G51" s="297" t="s">
        <v>310</v>
      </c>
      <c r="H51" s="826" t="s">
        <v>311</v>
      </c>
      <c r="I51" s="827"/>
      <c r="J51" s="827"/>
      <c r="K51" s="827"/>
      <c r="L51" s="827"/>
      <c r="M51" s="828"/>
      <c r="N51" s="558" t="s">
        <v>203</v>
      </c>
      <c r="O51" s="178"/>
      <c r="P51" s="6"/>
    </row>
    <row r="52" spans="2:16" s="5" customFormat="1" ht="26.25" customHeight="1">
      <c r="B52" s="25"/>
      <c r="C52" s="126"/>
      <c r="D52" s="50"/>
      <c r="E52" s="71"/>
      <c r="F52" s="60"/>
      <c r="G52" s="297" t="s">
        <v>310</v>
      </c>
      <c r="H52" s="826" t="s">
        <v>311</v>
      </c>
      <c r="I52" s="827"/>
      <c r="J52" s="827"/>
      <c r="K52" s="827"/>
      <c r="L52" s="827"/>
      <c r="M52" s="828"/>
      <c r="N52" s="558" t="s">
        <v>203</v>
      </c>
      <c r="O52" s="178"/>
      <c r="P52" s="6"/>
    </row>
    <row r="53" spans="2:16" s="5" customFormat="1" ht="26.25" customHeight="1">
      <c r="B53" s="25"/>
      <c r="C53" s="126"/>
      <c r="D53" s="50"/>
      <c r="E53" s="71"/>
      <c r="F53" s="60"/>
      <c r="G53" s="297" t="s">
        <v>310</v>
      </c>
      <c r="H53" s="826" t="s">
        <v>311</v>
      </c>
      <c r="I53" s="827"/>
      <c r="J53" s="827"/>
      <c r="K53" s="827"/>
      <c r="L53" s="827"/>
      <c r="M53" s="828"/>
      <c r="N53" s="558" t="s">
        <v>203</v>
      </c>
      <c r="O53" s="178"/>
      <c r="P53" s="6"/>
    </row>
    <row r="54" spans="2:16" s="5" customFormat="1" ht="26.25" customHeight="1">
      <c r="B54" s="25"/>
      <c r="C54" s="126"/>
      <c r="D54" s="50"/>
      <c r="E54" s="71"/>
      <c r="F54" s="60"/>
      <c r="G54" s="297" t="s">
        <v>310</v>
      </c>
      <c r="H54" s="826" t="s">
        <v>311</v>
      </c>
      <c r="I54" s="827"/>
      <c r="J54" s="827"/>
      <c r="K54" s="827"/>
      <c r="L54" s="827"/>
      <c r="M54" s="828"/>
      <c r="N54" s="558" t="s">
        <v>203</v>
      </c>
      <c r="O54" s="178"/>
      <c r="P54" s="6"/>
    </row>
    <row r="55" spans="2:16" s="5" customFormat="1" ht="26.25" customHeight="1">
      <c r="B55" s="25"/>
      <c r="C55" s="126"/>
      <c r="D55" s="50"/>
      <c r="E55" s="72"/>
      <c r="F55" s="57"/>
      <c r="G55" s="297" t="s">
        <v>310</v>
      </c>
      <c r="H55" s="826" t="s">
        <v>311</v>
      </c>
      <c r="I55" s="827"/>
      <c r="J55" s="827"/>
      <c r="K55" s="827"/>
      <c r="L55" s="827"/>
      <c r="M55" s="828"/>
      <c r="N55" s="558" t="s">
        <v>203</v>
      </c>
      <c r="O55" s="178"/>
      <c r="P55" s="6"/>
    </row>
    <row r="56" spans="2:16" s="5" customFormat="1" ht="15" customHeight="1">
      <c r="B56" s="25"/>
      <c r="C56" s="126"/>
      <c r="D56" s="50"/>
      <c r="E56" s="95" t="s">
        <v>56</v>
      </c>
      <c r="F56" s="252" t="s">
        <v>204</v>
      </c>
      <c r="G56" s="46"/>
      <c r="H56" s="746"/>
      <c r="I56" s="747"/>
      <c r="J56" s="747"/>
      <c r="K56" s="747"/>
      <c r="L56" s="747"/>
      <c r="M56" s="747"/>
      <c r="N56" s="748"/>
      <c r="O56" s="178"/>
      <c r="P56" s="6"/>
    </row>
    <row r="57" spans="2:16" s="5" customFormat="1" ht="15" customHeight="1">
      <c r="B57" s="25"/>
      <c r="C57" s="126"/>
      <c r="D57" s="285" t="s">
        <v>835</v>
      </c>
      <c r="E57" s="197" t="s">
        <v>205</v>
      </c>
      <c r="F57" s="252"/>
      <c r="G57" s="46"/>
      <c r="H57" s="743"/>
      <c r="I57" s="744"/>
      <c r="J57" s="744"/>
      <c r="K57" s="744"/>
      <c r="L57" s="744"/>
      <c r="M57" s="744"/>
      <c r="N57" s="745"/>
      <c r="O57" s="178"/>
      <c r="P57" s="60"/>
    </row>
    <row r="58" spans="2:16" s="5" customFormat="1" ht="15" customHeight="1">
      <c r="B58" s="25"/>
      <c r="C58" s="126"/>
      <c r="D58" s="19"/>
      <c r="E58" s="95" t="s">
        <v>184</v>
      </c>
      <c r="F58" s="252" t="s">
        <v>206</v>
      </c>
      <c r="G58" s="46"/>
      <c r="H58" s="817" t="s">
        <v>198</v>
      </c>
      <c r="I58" s="818"/>
      <c r="J58" s="818"/>
      <c r="K58" s="818"/>
      <c r="L58" s="818"/>
      <c r="M58" s="818"/>
      <c r="N58" s="819"/>
      <c r="O58" s="178"/>
      <c r="P58" s="6"/>
    </row>
    <row r="59" spans="2:16" s="5" customFormat="1" ht="15" customHeight="1">
      <c r="B59" s="25"/>
      <c r="C59" s="126"/>
      <c r="D59" s="19"/>
      <c r="E59" s="95" t="s">
        <v>54</v>
      </c>
      <c r="F59" s="252" t="s">
        <v>199</v>
      </c>
      <c r="G59" s="46"/>
      <c r="H59" s="817"/>
      <c r="I59" s="818"/>
      <c r="J59" s="818"/>
      <c r="K59" s="818"/>
      <c r="L59" s="818"/>
      <c r="M59" s="818"/>
      <c r="N59" s="819"/>
      <c r="O59" s="178"/>
      <c r="P59" s="6"/>
    </row>
    <row r="60" spans="2:16" s="5" customFormat="1" ht="15" customHeight="1">
      <c r="B60" s="25"/>
      <c r="C60" s="126"/>
      <c r="D60" s="19"/>
      <c r="E60" s="95" t="s">
        <v>55</v>
      </c>
      <c r="F60" s="252" t="s">
        <v>207</v>
      </c>
      <c r="G60" s="46"/>
      <c r="H60" s="817"/>
      <c r="I60" s="818"/>
      <c r="J60" s="818"/>
      <c r="K60" s="818"/>
      <c r="L60" s="818"/>
      <c r="M60" s="818"/>
      <c r="N60" s="819"/>
      <c r="O60" s="178"/>
      <c r="P60" s="6"/>
    </row>
    <row r="61" spans="2:16" s="5" customFormat="1" ht="15" customHeight="1">
      <c r="B61" s="25"/>
      <c r="C61" s="126"/>
      <c r="D61" s="19"/>
      <c r="E61" s="95" t="s">
        <v>208</v>
      </c>
      <c r="F61" s="252" t="s">
        <v>209</v>
      </c>
      <c r="G61" s="46"/>
      <c r="H61" s="817"/>
      <c r="I61" s="818"/>
      <c r="J61" s="818"/>
      <c r="K61" s="818"/>
      <c r="L61" s="818"/>
      <c r="M61" s="818"/>
      <c r="N61" s="819"/>
      <c r="O61" s="178"/>
      <c r="P61" s="6"/>
    </row>
    <row r="62" spans="2:16" s="5" customFormat="1" ht="15" customHeight="1" thickBot="1">
      <c r="B62" s="43"/>
      <c r="C62" s="126"/>
      <c r="D62" s="19"/>
      <c r="E62" s="72"/>
      <c r="F62" s="99"/>
      <c r="G62" s="73"/>
      <c r="H62" s="780"/>
      <c r="I62" s="781"/>
      <c r="J62" s="781"/>
      <c r="K62" s="781"/>
      <c r="L62" s="781"/>
      <c r="M62" s="781"/>
      <c r="N62" s="782"/>
      <c r="O62" s="178"/>
      <c r="P62" s="6"/>
    </row>
    <row r="63" spans="2:16" s="5" customFormat="1" ht="15" customHeight="1" thickBot="1">
      <c r="B63" s="44">
        <v>2</v>
      </c>
      <c r="C63" s="702" t="s">
        <v>210</v>
      </c>
      <c r="D63" s="292" t="s">
        <v>313</v>
      </c>
      <c r="E63" s="199" t="s">
        <v>211</v>
      </c>
      <c r="F63" s="200"/>
      <c r="G63" s="52"/>
      <c r="H63" s="783"/>
      <c r="I63" s="784"/>
      <c r="J63" s="784"/>
      <c r="K63" s="784"/>
      <c r="L63" s="784"/>
      <c r="M63" s="784"/>
      <c r="N63" s="785"/>
      <c r="O63" s="178"/>
      <c r="P63" s="6"/>
    </row>
    <row r="64" spans="2:16" s="5" customFormat="1" ht="15" customHeight="1">
      <c r="B64" s="25"/>
      <c r="C64" s="693"/>
      <c r="D64" s="19"/>
      <c r="E64" s="201" t="s">
        <v>184</v>
      </c>
      <c r="F64" s="704" t="s">
        <v>212</v>
      </c>
      <c r="G64" s="228"/>
      <c r="H64" s="572" t="s">
        <v>213</v>
      </c>
      <c r="I64" s="829" t="s">
        <v>214</v>
      </c>
      <c r="J64" s="830"/>
      <c r="K64" s="831"/>
      <c r="L64" s="829" t="s">
        <v>215</v>
      </c>
      <c r="M64" s="830"/>
      <c r="N64" s="832"/>
      <c r="O64" s="178"/>
      <c r="P64" s="6"/>
    </row>
    <row r="65" spans="2:16" s="5" customFormat="1" ht="15" customHeight="1">
      <c r="B65" s="25"/>
      <c r="C65" s="126"/>
      <c r="D65" s="19"/>
      <c r="E65" s="202"/>
      <c r="F65" s="705"/>
      <c r="G65" s="232" t="s">
        <v>312</v>
      </c>
      <c r="H65" s="579">
        <f ca="1">YEAR(TODAY())-1</f>
        <v>2020</v>
      </c>
      <c r="I65" s="833"/>
      <c r="J65" s="834"/>
      <c r="K65" s="844"/>
      <c r="L65" s="833"/>
      <c r="M65" s="834"/>
      <c r="N65" s="835"/>
      <c r="O65" s="178"/>
      <c r="P65" s="6"/>
    </row>
    <row r="66" spans="2:16" s="5" customFormat="1" ht="15" customHeight="1">
      <c r="B66" s="25"/>
      <c r="C66" s="126"/>
      <c r="D66" s="19"/>
      <c r="E66" s="60"/>
      <c r="F66" s="705"/>
      <c r="G66" s="225"/>
      <c r="H66" s="579">
        <f ca="1">H65-1</f>
        <v>2019</v>
      </c>
      <c r="I66" s="713"/>
      <c r="J66" s="714"/>
      <c r="K66" s="737"/>
      <c r="L66" s="713"/>
      <c r="M66" s="714"/>
      <c r="N66" s="715"/>
      <c r="O66" s="178"/>
      <c r="P66" s="6"/>
    </row>
    <row r="67" spans="2:16" s="5" customFormat="1" ht="15" customHeight="1">
      <c r="B67" s="25"/>
      <c r="C67" s="126"/>
      <c r="D67" s="19"/>
      <c r="E67" s="256"/>
      <c r="F67" s="705"/>
      <c r="G67" s="225"/>
      <c r="H67" s="579">
        <f ca="1">H66-1</f>
        <v>2018</v>
      </c>
      <c r="I67" s="713"/>
      <c r="J67" s="714"/>
      <c r="K67" s="737"/>
      <c r="L67" s="713"/>
      <c r="M67" s="714"/>
      <c r="N67" s="715"/>
      <c r="O67" s="178"/>
      <c r="P67" s="6"/>
    </row>
    <row r="68" spans="2:16" s="5" customFormat="1" ht="15" customHeight="1">
      <c r="B68" s="25"/>
      <c r="C68" s="126"/>
      <c r="D68" s="19"/>
      <c r="E68" s="256"/>
      <c r="F68" s="705"/>
      <c r="G68" s="225"/>
      <c r="H68" s="579">
        <f ca="1">H67-1</f>
        <v>2017</v>
      </c>
      <c r="I68" s="713"/>
      <c r="J68" s="714"/>
      <c r="K68" s="737"/>
      <c r="L68" s="713"/>
      <c r="M68" s="714"/>
      <c r="N68" s="715"/>
      <c r="O68" s="178"/>
      <c r="P68" s="6"/>
    </row>
    <row r="69" spans="2:16" s="5" customFormat="1" ht="15" customHeight="1">
      <c r="B69" s="25"/>
      <c r="C69" s="126"/>
      <c r="D69" s="19"/>
      <c r="E69" s="71"/>
      <c r="F69" s="705"/>
      <c r="G69" s="234"/>
      <c r="H69" s="579">
        <f ca="1">H68-1</f>
        <v>2016</v>
      </c>
      <c r="I69" s="713"/>
      <c r="J69" s="714"/>
      <c r="K69" s="737"/>
      <c r="L69" s="716"/>
      <c r="M69" s="717"/>
      <c r="N69" s="718"/>
      <c r="O69" s="178"/>
      <c r="P69" s="6"/>
    </row>
    <row r="70" spans="2:16" s="5" customFormat="1" ht="15" customHeight="1">
      <c r="B70" s="45"/>
      <c r="C70" s="255"/>
      <c r="D70" s="293" t="s">
        <v>314</v>
      </c>
      <c r="E70" s="62" t="s">
        <v>216</v>
      </c>
      <c r="F70" s="252"/>
      <c r="G70" s="53"/>
      <c r="H70" s="749"/>
      <c r="I70" s="750"/>
      <c r="J70" s="750"/>
      <c r="K70" s="750"/>
      <c r="L70" s="750"/>
      <c r="M70" s="750"/>
      <c r="N70" s="751"/>
      <c r="O70" s="178"/>
      <c r="P70" s="6"/>
    </row>
    <row r="71" spans="2:16" s="5" customFormat="1" ht="15" customHeight="1">
      <c r="B71" s="45"/>
      <c r="C71" s="255"/>
      <c r="D71" s="19"/>
      <c r="E71" s="95" t="s">
        <v>217</v>
      </c>
      <c r="F71" s="252" t="s">
        <v>218</v>
      </c>
      <c r="G71" s="53"/>
      <c r="H71" s="749"/>
      <c r="I71" s="750"/>
      <c r="J71" s="750"/>
      <c r="K71" s="750"/>
      <c r="L71" s="750"/>
      <c r="M71" s="750"/>
      <c r="N71" s="751"/>
      <c r="O71" s="178"/>
      <c r="P71" s="6"/>
    </row>
    <row r="72" spans="2:16" s="5" customFormat="1" ht="15" customHeight="1">
      <c r="B72" s="45"/>
      <c r="C72" s="255"/>
      <c r="D72" s="19"/>
      <c r="E72" s="252"/>
      <c r="F72" s="252" t="s">
        <v>219</v>
      </c>
      <c r="G72" s="46"/>
      <c r="H72" s="749"/>
      <c r="I72" s="750"/>
      <c r="J72" s="750"/>
      <c r="K72" s="750"/>
      <c r="L72" s="750"/>
      <c r="M72" s="750"/>
      <c r="N72" s="751"/>
      <c r="O72" s="178"/>
      <c r="P72" s="6"/>
    </row>
    <row r="73" spans="2:16" s="5" customFormat="1" ht="15" customHeight="1">
      <c r="B73" s="45"/>
      <c r="C73" s="255"/>
      <c r="D73" s="19"/>
      <c r="E73" s="177"/>
      <c r="F73" s="252" t="s">
        <v>220</v>
      </c>
      <c r="G73" s="46"/>
      <c r="H73" s="746"/>
      <c r="I73" s="747"/>
      <c r="J73" s="747"/>
      <c r="K73" s="747"/>
      <c r="L73" s="747"/>
      <c r="M73" s="747"/>
      <c r="N73" s="748"/>
      <c r="O73" s="178"/>
      <c r="P73" s="6"/>
    </row>
    <row r="74" spans="2:16" s="5" customFormat="1" ht="15" customHeight="1">
      <c r="B74" s="45"/>
      <c r="C74" s="255"/>
      <c r="D74" s="19"/>
      <c r="E74" s="177"/>
      <c r="F74" s="252" t="s">
        <v>221</v>
      </c>
      <c r="G74" s="46"/>
      <c r="H74" s="746"/>
      <c r="I74" s="747"/>
      <c r="J74" s="747"/>
      <c r="K74" s="747"/>
      <c r="L74" s="747"/>
      <c r="M74" s="747"/>
      <c r="N74" s="748"/>
      <c r="O74" s="178"/>
      <c r="P74" s="6"/>
    </row>
    <row r="75" spans="2:16" s="5" customFormat="1" ht="15" customHeight="1">
      <c r="B75" s="45"/>
      <c r="C75" s="255"/>
      <c r="D75" s="19"/>
      <c r="E75" s="177"/>
      <c r="F75" s="252" t="s">
        <v>222</v>
      </c>
      <c r="G75" s="46"/>
      <c r="H75" s="746"/>
      <c r="I75" s="747"/>
      <c r="J75" s="747"/>
      <c r="K75" s="747"/>
      <c r="L75" s="747"/>
      <c r="M75" s="747"/>
      <c r="N75" s="748"/>
      <c r="O75" s="178"/>
      <c r="P75" s="6"/>
    </row>
    <row r="76" spans="2:16" s="5" customFormat="1" ht="15" customHeight="1">
      <c r="B76" s="45"/>
      <c r="C76" s="255"/>
      <c r="D76" s="19"/>
      <c r="E76" s="252"/>
      <c r="F76" s="252" t="s">
        <v>223</v>
      </c>
      <c r="G76" s="46"/>
      <c r="H76" s="749"/>
      <c r="I76" s="750"/>
      <c r="J76" s="750"/>
      <c r="K76" s="750"/>
      <c r="L76" s="750"/>
      <c r="M76" s="750"/>
      <c r="N76" s="751"/>
      <c r="O76" s="178"/>
      <c r="P76" s="6"/>
    </row>
    <row r="77" spans="2:16" s="5" customFormat="1" ht="15" customHeight="1">
      <c r="B77" s="45"/>
      <c r="C77" s="255"/>
      <c r="D77" s="19"/>
      <c r="E77" s="177"/>
      <c r="F77" s="252" t="s">
        <v>220</v>
      </c>
      <c r="G77" s="46"/>
      <c r="H77" s="746"/>
      <c r="I77" s="747"/>
      <c r="J77" s="747"/>
      <c r="K77" s="747"/>
      <c r="L77" s="747"/>
      <c r="M77" s="747"/>
      <c r="N77" s="748"/>
      <c r="O77" s="178"/>
      <c r="P77" s="6"/>
    </row>
    <row r="78" spans="2:16" s="5" customFormat="1" ht="15" customHeight="1">
      <c r="B78" s="45"/>
      <c r="C78" s="255"/>
      <c r="D78" s="19"/>
      <c r="E78" s="177"/>
      <c r="F78" s="252" t="s">
        <v>221</v>
      </c>
      <c r="G78" s="46"/>
      <c r="H78" s="746"/>
      <c r="I78" s="747"/>
      <c r="J78" s="747"/>
      <c r="K78" s="747"/>
      <c r="L78" s="747"/>
      <c r="M78" s="747"/>
      <c r="N78" s="748"/>
      <c r="O78" s="178"/>
      <c r="P78" s="6"/>
    </row>
    <row r="79" spans="2:16" s="5" customFormat="1" ht="15" customHeight="1">
      <c r="B79" s="45"/>
      <c r="C79" s="255"/>
      <c r="D79" s="19"/>
      <c r="E79" s="177"/>
      <c r="F79" s="252" t="s">
        <v>222</v>
      </c>
      <c r="G79" s="46"/>
      <c r="H79" s="746"/>
      <c r="I79" s="747"/>
      <c r="J79" s="747"/>
      <c r="K79" s="747"/>
      <c r="L79" s="747"/>
      <c r="M79" s="747"/>
      <c r="N79" s="748"/>
      <c r="O79" s="178"/>
      <c r="P79" s="6"/>
    </row>
    <row r="80" spans="2:16" s="5" customFormat="1" ht="15" customHeight="1">
      <c r="B80" s="45"/>
      <c r="C80" s="255"/>
      <c r="D80" s="19"/>
      <c r="E80" s="95" t="s">
        <v>54</v>
      </c>
      <c r="F80" s="252" t="s">
        <v>224</v>
      </c>
      <c r="G80" s="54"/>
      <c r="H80" s="749"/>
      <c r="I80" s="750"/>
      <c r="J80" s="750"/>
      <c r="K80" s="750"/>
      <c r="L80" s="750"/>
      <c r="M80" s="750"/>
      <c r="N80" s="751"/>
      <c r="O80" s="178"/>
      <c r="P80" s="6"/>
    </row>
    <row r="81" spans="1:16" s="5" customFormat="1" ht="15" customHeight="1">
      <c r="B81" s="45"/>
      <c r="C81" s="255"/>
      <c r="D81" s="19"/>
      <c r="E81" s="177"/>
      <c r="F81" s="252" t="s">
        <v>225</v>
      </c>
      <c r="G81" s="84"/>
      <c r="H81" s="746"/>
      <c r="I81" s="747"/>
      <c r="J81" s="747"/>
      <c r="K81" s="747"/>
      <c r="L81" s="747"/>
      <c r="M81" s="747"/>
      <c r="N81" s="748"/>
      <c r="O81" s="178"/>
      <c r="P81" s="6"/>
    </row>
    <row r="82" spans="1:16" s="5" customFormat="1" ht="15" customHeight="1">
      <c r="B82" s="45"/>
      <c r="C82" s="255"/>
      <c r="D82" s="19"/>
      <c r="E82" s="177"/>
      <c r="F82" s="252" t="s">
        <v>226</v>
      </c>
      <c r="G82" s="84"/>
      <c r="H82" s="746"/>
      <c r="I82" s="747"/>
      <c r="J82" s="747"/>
      <c r="K82" s="747"/>
      <c r="L82" s="747"/>
      <c r="M82" s="747"/>
      <c r="N82" s="748"/>
      <c r="O82" s="178"/>
      <c r="P82" s="6"/>
    </row>
    <row r="83" spans="1:16" s="5" customFormat="1" ht="15" customHeight="1">
      <c r="A83" s="185"/>
      <c r="B83" s="45"/>
      <c r="C83" s="255"/>
      <c r="D83" s="50"/>
      <c r="E83" s="177"/>
      <c r="F83" s="252" t="s">
        <v>227</v>
      </c>
      <c r="G83" s="84"/>
      <c r="H83" s="746"/>
      <c r="I83" s="747"/>
      <c r="J83" s="747"/>
      <c r="K83" s="747"/>
      <c r="L83" s="747"/>
      <c r="M83" s="747"/>
      <c r="N83" s="748"/>
      <c r="O83" s="178"/>
      <c r="P83" s="6"/>
    </row>
    <row r="84" spans="1:16" s="5" customFormat="1" ht="15" customHeight="1" thickBot="1">
      <c r="B84" s="186"/>
      <c r="C84" s="187"/>
      <c r="D84" s="188"/>
      <c r="E84" s="203"/>
      <c r="F84" s="189"/>
      <c r="G84" s="190"/>
      <c r="H84" s="749"/>
      <c r="I84" s="750"/>
      <c r="J84" s="750"/>
      <c r="K84" s="750"/>
      <c r="L84" s="750"/>
      <c r="M84" s="750"/>
      <c r="N84" s="751"/>
      <c r="O84" s="178"/>
      <c r="P84" s="6"/>
    </row>
    <row r="85" spans="1:16" s="5" customFormat="1" ht="15" customHeight="1">
      <c r="A85" s="185"/>
      <c r="B85" s="23">
        <v>3</v>
      </c>
      <c r="C85" s="752" t="s">
        <v>228</v>
      </c>
      <c r="D85" s="294" t="s">
        <v>318</v>
      </c>
      <c r="E85" s="253" t="s">
        <v>277</v>
      </c>
      <c r="F85" s="253"/>
      <c r="G85" s="55"/>
      <c r="H85" s="847"/>
      <c r="I85" s="848"/>
      <c r="J85" s="848"/>
      <c r="K85" s="848"/>
      <c r="L85" s="848"/>
      <c r="M85" s="848"/>
      <c r="N85" s="849"/>
      <c r="O85" s="178"/>
      <c r="P85" s="6"/>
    </row>
    <row r="86" spans="1:16" s="5" customFormat="1" ht="15" customHeight="1">
      <c r="B86" s="25"/>
      <c r="C86" s="753"/>
      <c r="D86" s="19"/>
      <c r="E86" s="95" t="s">
        <v>229</v>
      </c>
      <c r="F86" s="251" t="s">
        <v>278</v>
      </c>
      <c r="G86" s="46"/>
      <c r="H86" s="823" t="s">
        <v>315</v>
      </c>
      <c r="I86" s="824"/>
      <c r="J86" s="824"/>
      <c r="K86" s="824"/>
      <c r="L86" s="824"/>
      <c r="M86" s="824"/>
      <c r="N86" s="825"/>
      <c r="O86" s="178"/>
      <c r="P86" s="6"/>
    </row>
    <row r="87" spans="1:16" s="5" customFormat="1" ht="15" customHeight="1">
      <c r="B87" s="25"/>
      <c r="C87" s="753"/>
      <c r="D87" s="50"/>
      <c r="E87" s="95" t="s">
        <v>54</v>
      </c>
      <c r="F87" s="252" t="s">
        <v>279</v>
      </c>
      <c r="G87" s="46"/>
      <c r="H87" s="823" t="s">
        <v>230</v>
      </c>
      <c r="I87" s="824"/>
      <c r="J87" s="824"/>
      <c r="K87" s="824"/>
      <c r="L87" s="824"/>
      <c r="M87" s="824"/>
      <c r="N87" s="825"/>
      <c r="O87" s="178"/>
      <c r="P87" s="6"/>
    </row>
    <row r="88" spans="1:16" s="5" customFormat="1" ht="15" customHeight="1">
      <c r="B88" s="25"/>
      <c r="C88" s="126"/>
      <c r="D88" s="295" t="s">
        <v>319</v>
      </c>
      <c r="E88" s="197" t="s">
        <v>231</v>
      </c>
      <c r="F88" s="251"/>
      <c r="G88" s="46"/>
      <c r="H88" s="743"/>
      <c r="I88" s="744"/>
      <c r="J88" s="744"/>
      <c r="K88" s="744"/>
      <c r="L88" s="744"/>
      <c r="M88" s="744"/>
      <c r="N88" s="745"/>
      <c r="O88" s="178"/>
      <c r="P88" s="6"/>
    </row>
    <row r="89" spans="1:16" s="5" customFormat="1" ht="15" customHeight="1">
      <c r="B89" s="25"/>
      <c r="C89" s="126"/>
      <c r="D89" s="50"/>
      <c r="E89" s="95" t="s">
        <v>184</v>
      </c>
      <c r="F89" s="252" t="s">
        <v>232</v>
      </c>
      <c r="G89" s="46"/>
      <c r="H89" s="820" t="s">
        <v>233</v>
      </c>
      <c r="I89" s="821"/>
      <c r="J89" s="821"/>
      <c r="K89" s="821"/>
      <c r="L89" s="821"/>
      <c r="M89" s="821"/>
      <c r="N89" s="822"/>
      <c r="O89" s="178"/>
      <c r="P89" s="6"/>
    </row>
    <row r="90" spans="1:16" s="5" customFormat="1" ht="15" customHeight="1" thickBot="1">
      <c r="B90" s="25"/>
      <c r="C90" s="126"/>
      <c r="D90" s="295" t="s">
        <v>320</v>
      </c>
      <c r="E90" s="197" t="s">
        <v>321</v>
      </c>
      <c r="F90" s="252"/>
      <c r="G90" s="46"/>
      <c r="H90" s="780"/>
      <c r="I90" s="781"/>
      <c r="J90" s="781"/>
      <c r="K90" s="781"/>
      <c r="L90" s="781"/>
      <c r="M90" s="781"/>
      <c r="N90" s="782"/>
      <c r="O90" s="178"/>
      <c r="P90" s="6"/>
    </row>
    <row r="91" spans="1:16" s="5" customFormat="1" ht="15" customHeight="1">
      <c r="B91" s="25"/>
      <c r="C91" s="126"/>
      <c r="D91" s="19"/>
      <c r="E91" s="198" t="s">
        <v>184</v>
      </c>
      <c r="F91" s="251" t="s">
        <v>316</v>
      </c>
      <c r="G91" s="215"/>
      <c r="H91" s="580" t="s">
        <v>830</v>
      </c>
      <c r="I91" s="793">
        <f ca="1">YEAR(TODAY())-1</f>
        <v>2020</v>
      </c>
      <c r="J91" s="794"/>
      <c r="K91" s="793">
        <f ca="1">I91-1</f>
        <v>2019</v>
      </c>
      <c r="L91" s="794"/>
      <c r="M91" s="733">
        <f ca="1">K91-1</f>
        <v>2018</v>
      </c>
      <c r="N91" s="734"/>
      <c r="O91" s="178"/>
      <c r="P91" s="6"/>
    </row>
    <row r="92" spans="1:16" s="5" customFormat="1" ht="15" customHeight="1" thickBot="1">
      <c r="B92" s="25"/>
      <c r="C92" s="126"/>
      <c r="D92" s="19"/>
      <c r="E92" s="95"/>
      <c r="F92" s="57"/>
      <c r="G92" s="216"/>
      <c r="H92" s="590">
        <f>N103</f>
        <v>0</v>
      </c>
      <c r="I92" s="791"/>
      <c r="J92" s="792"/>
      <c r="K92" s="791"/>
      <c r="L92" s="792"/>
      <c r="M92" s="842"/>
      <c r="N92" s="843"/>
      <c r="O92" s="178"/>
      <c r="P92" s="6"/>
    </row>
    <row r="93" spans="1:16" s="5" customFormat="1" ht="16.5" customHeight="1">
      <c r="B93" s="25"/>
      <c r="C93" s="126"/>
      <c r="D93" s="19"/>
      <c r="E93" s="103" t="s">
        <v>54</v>
      </c>
      <c r="F93" s="697" t="s">
        <v>317</v>
      </c>
      <c r="G93" s="798" t="s">
        <v>199</v>
      </c>
      <c r="H93" s="722" t="s">
        <v>508</v>
      </c>
      <c r="I93" s="724" t="s">
        <v>517</v>
      </c>
      <c r="J93" s="724" t="s">
        <v>511</v>
      </c>
      <c r="K93" s="720" t="s">
        <v>234</v>
      </c>
      <c r="L93" s="720"/>
      <c r="M93" s="720"/>
      <c r="N93" s="721"/>
      <c r="O93" s="178"/>
      <c r="P93" s="6"/>
    </row>
    <row r="94" spans="1:16" s="5" customFormat="1" ht="15" customHeight="1">
      <c r="B94" s="25"/>
      <c r="C94" s="126"/>
      <c r="D94" s="19"/>
      <c r="E94" s="103"/>
      <c r="F94" s="698"/>
      <c r="G94" s="799"/>
      <c r="H94" s="723"/>
      <c r="I94" s="725"/>
      <c r="J94" s="725"/>
      <c r="K94" s="731" t="s">
        <v>235</v>
      </c>
      <c r="L94" s="732"/>
      <c r="M94" s="836" t="s">
        <v>236</v>
      </c>
      <c r="N94" s="838" t="s">
        <v>237</v>
      </c>
      <c r="O94" s="178"/>
      <c r="P94" s="6"/>
    </row>
    <row r="95" spans="1:16" s="5" customFormat="1" ht="66.75" customHeight="1">
      <c r="B95" s="25"/>
      <c r="C95" s="126"/>
      <c r="D95" s="19"/>
      <c r="E95" s="103"/>
      <c r="F95" s="557"/>
      <c r="G95" s="800"/>
      <c r="H95" s="841"/>
      <c r="I95" s="837"/>
      <c r="J95" s="837"/>
      <c r="K95" s="567" t="s">
        <v>815</v>
      </c>
      <c r="L95" s="567" t="s">
        <v>810</v>
      </c>
      <c r="M95" s="837"/>
      <c r="N95" s="839"/>
      <c r="O95" s="178"/>
      <c r="P95" s="6"/>
    </row>
    <row r="96" spans="1:16" s="5" customFormat="1" ht="15" customHeight="1">
      <c r="B96" s="25"/>
      <c r="C96" s="126"/>
      <c r="D96" s="19"/>
      <c r="E96" s="103"/>
      <c r="F96" s="104"/>
      <c r="G96" s="117" t="s">
        <v>238</v>
      </c>
      <c r="H96" s="591"/>
      <c r="I96" s="592"/>
      <c r="J96" s="592"/>
      <c r="K96" s="592"/>
      <c r="L96" s="593"/>
      <c r="M96" s="593"/>
      <c r="N96" s="594">
        <f>SUM(L96:M96)</f>
        <v>0</v>
      </c>
      <c r="O96" s="178"/>
      <c r="P96" s="6"/>
    </row>
    <row r="97" spans="2:16" s="5" customFormat="1" ht="15" customHeight="1">
      <c r="B97" s="25"/>
      <c r="C97" s="126"/>
      <c r="D97" s="19"/>
      <c r="E97" s="103"/>
      <c r="F97" s="104"/>
      <c r="G97" s="118" t="s">
        <v>239</v>
      </c>
      <c r="H97" s="591"/>
      <c r="I97" s="592"/>
      <c r="J97" s="592"/>
      <c r="K97" s="592"/>
      <c r="L97" s="593"/>
      <c r="M97" s="593"/>
      <c r="N97" s="594">
        <f>SUM(L97:M97)</f>
        <v>0</v>
      </c>
      <c r="O97" s="178"/>
      <c r="P97" s="6"/>
    </row>
    <row r="98" spans="2:16" s="5" customFormat="1" ht="15" customHeight="1">
      <c r="B98" s="25"/>
      <c r="C98" s="126"/>
      <c r="D98" s="19"/>
      <c r="E98" s="103"/>
      <c r="F98" s="104"/>
      <c r="G98" s="118" t="s">
        <v>240</v>
      </c>
      <c r="H98" s="591"/>
      <c r="I98" s="592"/>
      <c r="J98" s="592"/>
      <c r="K98" s="592"/>
      <c r="L98" s="593"/>
      <c r="M98" s="593"/>
      <c r="N98" s="594">
        <f>SUM(L98:M98)</f>
        <v>0</v>
      </c>
      <c r="O98" s="178"/>
      <c r="P98" s="6"/>
    </row>
    <row r="99" spans="2:16" s="5" customFormat="1" ht="15" customHeight="1">
      <c r="B99" s="25"/>
      <c r="C99" s="126"/>
      <c r="D99" s="19"/>
      <c r="E99" s="103"/>
      <c r="F99" s="104"/>
      <c r="G99" s="118" t="s">
        <v>241</v>
      </c>
      <c r="H99" s="591"/>
      <c r="I99" s="592"/>
      <c r="J99" s="592"/>
      <c r="K99" s="592"/>
      <c r="L99" s="593"/>
      <c r="M99" s="593"/>
      <c r="N99" s="594">
        <f t="shared" ref="N99:N101" si="0">SUM(L99:M99)</f>
        <v>0</v>
      </c>
      <c r="O99" s="178"/>
      <c r="P99" s="6"/>
    </row>
    <row r="100" spans="2:16" s="5" customFormat="1" ht="15" customHeight="1">
      <c r="B100" s="25"/>
      <c r="C100" s="126"/>
      <c r="D100" s="19"/>
      <c r="E100" s="103"/>
      <c r="F100" s="104"/>
      <c r="G100" s="118" t="s">
        <v>816</v>
      </c>
      <c r="H100" s="591"/>
      <c r="I100" s="592"/>
      <c r="J100" s="592"/>
      <c r="K100" s="592"/>
      <c r="L100" s="593"/>
      <c r="M100" s="593"/>
      <c r="N100" s="594">
        <f t="shared" si="0"/>
        <v>0</v>
      </c>
      <c r="O100" s="178"/>
      <c r="P100" s="6"/>
    </row>
    <row r="101" spans="2:16" s="5" customFormat="1" ht="15" customHeight="1">
      <c r="B101" s="25"/>
      <c r="C101" s="126"/>
      <c r="D101" s="19"/>
      <c r="E101" s="103"/>
      <c r="F101" s="104"/>
      <c r="G101" s="118" t="s">
        <v>243</v>
      </c>
      <c r="H101" s="591"/>
      <c r="I101" s="592"/>
      <c r="J101" s="592"/>
      <c r="K101" s="592"/>
      <c r="L101" s="593"/>
      <c r="M101" s="593"/>
      <c r="N101" s="594">
        <f t="shared" si="0"/>
        <v>0</v>
      </c>
      <c r="O101" s="178"/>
      <c r="P101" s="6"/>
    </row>
    <row r="102" spans="2:16" s="5" customFormat="1" ht="15" customHeight="1">
      <c r="B102" s="25"/>
      <c r="C102" s="126"/>
      <c r="D102" s="19"/>
      <c r="E102" s="103"/>
      <c r="F102" s="104"/>
      <c r="G102" s="119"/>
      <c r="H102" s="591"/>
      <c r="I102" s="592"/>
      <c r="J102" s="592"/>
      <c r="K102" s="592"/>
      <c r="L102" s="593"/>
      <c r="M102" s="593"/>
      <c r="N102" s="594">
        <f>SUM(L102:M102)</f>
        <v>0</v>
      </c>
      <c r="O102" s="178"/>
      <c r="P102" s="6"/>
    </row>
    <row r="103" spans="2:16" s="5" customFormat="1" ht="15" customHeight="1" thickBot="1">
      <c r="B103" s="25"/>
      <c r="C103" s="126"/>
      <c r="D103" s="19"/>
      <c r="E103" s="95"/>
      <c r="F103" s="57"/>
      <c r="G103" s="120" t="s">
        <v>237</v>
      </c>
      <c r="H103" s="850"/>
      <c r="I103" s="845"/>
      <c r="J103" s="845"/>
      <c r="K103" s="845"/>
      <c r="L103" s="846"/>
      <c r="M103" s="595">
        <f>SUM(M96:M102)</f>
        <v>0</v>
      </c>
      <c r="N103" s="596">
        <f>SUM(N96:N102)</f>
        <v>0</v>
      </c>
      <c r="O103" s="178"/>
      <c r="P103" s="6"/>
    </row>
    <row r="104" spans="2:16" s="5" customFormat="1" ht="15" customHeight="1">
      <c r="B104" s="25"/>
      <c r="C104" s="126"/>
      <c r="D104" s="19"/>
      <c r="E104" s="103" t="s">
        <v>244</v>
      </c>
      <c r="F104" s="251" t="s">
        <v>245</v>
      </c>
      <c r="G104" s="798" t="s">
        <v>199</v>
      </c>
      <c r="H104" s="790" t="s">
        <v>234</v>
      </c>
      <c r="I104" s="720"/>
      <c r="J104" s="720"/>
      <c r="K104" s="720"/>
      <c r="L104" s="720"/>
      <c r="M104" s="720"/>
      <c r="N104" s="721"/>
      <c r="O104" s="178"/>
      <c r="P104" s="6"/>
    </row>
    <row r="105" spans="2:16" s="5" customFormat="1" ht="15" customHeight="1">
      <c r="B105" s="25"/>
      <c r="C105" s="126"/>
      <c r="D105" s="19"/>
      <c r="E105" s="103"/>
      <c r="F105" s="60"/>
      <c r="G105" s="851"/>
      <c r="H105" s="840" t="s">
        <v>246</v>
      </c>
      <c r="I105" s="731"/>
      <c r="J105" s="789" t="s">
        <v>293</v>
      </c>
      <c r="K105" s="789"/>
      <c r="L105" s="789" t="s">
        <v>294</v>
      </c>
      <c r="M105" s="732"/>
      <c r="N105" s="568" t="s">
        <v>247</v>
      </c>
      <c r="O105" s="178"/>
      <c r="P105" s="6"/>
    </row>
    <row r="106" spans="2:16" s="5" customFormat="1" ht="15" customHeight="1">
      <c r="B106" s="25"/>
      <c r="C106" s="126"/>
      <c r="D106" s="19"/>
      <c r="E106" s="103"/>
      <c r="F106" s="104"/>
      <c r="G106" s="117" t="str">
        <f t="shared" ref="G106:G108" si="1">G96</f>
        <v>Генеральный директор</v>
      </c>
      <c r="H106" s="759"/>
      <c r="I106" s="760"/>
      <c r="J106" s="735"/>
      <c r="K106" s="735"/>
      <c r="L106" s="735"/>
      <c r="M106" s="755"/>
      <c r="N106" s="597"/>
      <c r="O106" s="178"/>
      <c r="P106" s="6"/>
    </row>
    <row r="107" spans="2:16" s="5" customFormat="1" ht="15" customHeight="1">
      <c r="B107" s="25"/>
      <c r="C107" s="126"/>
      <c r="D107" s="19"/>
      <c r="E107" s="103"/>
      <c r="F107" s="104"/>
      <c r="G107" s="118" t="str">
        <f t="shared" si="1"/>
        <v>Руководитель</v>
      </c>
      <c r="H107" s="759"/>
      <c r="I107" s="760"/>
      <c r="J107" s="735"/>
      <c r="K107" s="735"/>
      <c r="L107" s="735"/>
      <c r="M107" s="755"/>
      <c r="N107" s="597"/>
      <c r="O107" s="178"/>
      <c r="P107" s="6"/>
    </row>
    <row r="108" spans="2:16" s="5" customFormat="1" ht="15" customHeight="1">
      <c r="B108" s="25"/>
      <c r="C108" s="126"/>
      <c r="D108" s="19"/>
      <c r="E108" s="103"/>
      <c r="F108" s="104"/>
      <c r="G108" s="118" t="str">
        <f t="shared" si="1"/>
        <v>Старший инженер</v>
      </c>
      <c r="H108" s="759"/>
      <c r="I108" s="760"/>
      <c r="J108" s="735"/>
      <c r="K108" s="735"/>
      <c r="L108" s="735"/>
      <c r="M108" s="755"/>
      <c r="N108" s="597"/>
      <c r="O108" s="178"/>
      <c r="P108" s="6"/>
    </row>
    <row r="109" spans="2:16" s="5" customFormat="1" ht="15" customHeight="1">
      <c r="B109" s="25"/>
      <c r="C109" s="126"/>
      <c r="D109" s="19"/>
      <c r="E109" s="103"/>
      <c r="F109" s="104"/>
      <c r="G109" s="118" t="s">
        <v>322</v>
      </c>
      <c r="H109" s="759"/>
      <c r="I109" s="760"/>
      <c r="J109" s="735"/>
      <c r="K109" s="735"/>
      <c r="L109" s="735"/>
      <c r="M109" s="755"/>
      <c r="N109" s="597"/>
      <c r="O109" s="178"/>
      <c r="P109" s="6"/>
    </row>
    <row r="110" spans="2:16" s="5" customFormat="1" ht="15" customHeight="1">
      <c r="B110" s="25"/>
      <c r="C110" s="126"/>
      <c r="D110" s="19"/>
      <c r="E110" s="103"/>
      <c r="F110" s="104"/>
      <c r="G110" s="118" t="s">
        <v>817</v>
      </c>
      <c r="H110" s="759"/>
      <c r="I110" s="760"/>
      <c r="J110" s="735"/>
      <c r="K110" s="735"/>
      <c r="L110" s="735"/>
      <c r="M110" s="755"/>
      <c r="N110" s="597"/>
      <c r="O110" s="178"/>
      <c r="P110" s="6"/>
    </row>
    <row r="111" spans="2:16" s="5" customFormat="1" ht="15" customHeight="1">
      <c r="B111" s="25"/>
      <c r="C111" s="126"/>
      <c r="D111" s="19"/>
      <c r="E111" s="103"/>
      <c r="F111" s="104"/>
      <c r="G111" s="118" t="str">
        <f>G100</f>
        <v>Начальник службы / подразделения</v>
      </c>
      <c r="H111" s="759"/>
      <c r="I111" s="760"/>
      <c r="J111" s="735"/>
      <c r="K111" s="735"/>
      <c r="L111" s="735"/>
      <c r="M111" s="755"/>
      <c r="N111" s="597"/>
      <c r="O111" s="178"/>
      <c r="P111" s="6"/>
    </row>
    <row r="112" spans="2:16" s="5" customFormat="1" ht="15" customHeight="1">
      <c r="B112" s="25"/>
      <c r="C112" s="126"/>
      <c r="D112" s="19"/>
      <c r="E112" s="103"/>
      <c r="F112" s="104"/>
      <c r="G112" s="118" t="str">
        <f>G101</f>
        <v>Административно-хозяйственный персонал</v>
      </c>
      <c r="H112" s="759"/>
      <c r="I112" s="760"/>
      <c r="J112" s="735"/>
      <c r="K112" s="735"/>
      <c r="L112" s="735"/>
      <c r="M112" s="755"/>
      <c r="N112" s="597"/>
      <c r="O112" s="178"/>
      <c r="P112" s="6"/>
    </row>
    <row r="113" spans="2:16" s="5" customFormat="1" ht="15" customHeight="1">
      <c r="B113" s="25"/>
      <c r="C113" s="126"/>
      <c r="D113" s="19"/>
      <c r="E113" s="103"/>
      <c r="F113" s="104"/>
      <c r="G113" s="119">
        <f>G102</f>
        <v>0</v>
      </c>
      <c r="H113" s="761"/>
      <c r="I113" s="762"/>
      <c r="J113" s="736"/>
      <c r="K113" s="736"/>
      <c r="L113" s="736"/>
      <c r="M113" s="756"/>
      <c r="N113" s="598"/>
      <c r="O113" s="178"/>
      <c r="P113" s="6"/>
    </row>
    <row r="114" spans="2:16" s="5" customFormat="1" ht="15" customHeight="1" thickBot="1">
      <c r="B114" s="25"/>
      <c r="C114" s="126"/>
      <c r="D114" s="19"/>
      <c r="E114" s="95"/>
      <c r="F114" s="57"/>
      <c r="G114" s="120" t="s">
        <v>237</v>
      </c>
      <c r="H114" s="729">
        <f>SUM(H106:I113)</f>
        <v>0</v>
      </c>
      <c r="I114" s="730"/>
      <c r="J114" s="729">
        <f>SUM(J106:K113)</f>
        <v>0</v>
      </c>
      <c r="K114" s="730"/>
      <c r="L114" s="729">
        <f>SUM(L106:M113)</f>
        <v>0</v>
      </c>
      <c r="M114" s="730"/>
      <c r="N114" s="599">
        <f>SUM(N106:N113)</f>
        <v>0</v>
      </c>
      <c r="O114" s="178"/>
      <c r="P114" s="6"/>
    </row>
    <row r="115" spans="2:16" s="5" customFormat="1" ht="15" customHeight="1">
      <c r="B115" s="24"/>
      <c r="C115" s="17"/>
      <c r="D115" s="259"/>
      <c r="E115" s="95" t="s">
        <v>248</v>
      </c>
      <c r="F115" s="57" t="s">
        <v>516</v>
      </c>
      <c r="G115" s="9"/>
      <c r="H115" s="795" t="s">
        <v>767</v>
      </c>
      <c r="I115" s="796"/>
      <c r="J115" s="796"/>
      <c r="K115" s="796"/>
      <c r="L115" s="796"/>
      <c r="M115" s="796"/>
      <c r="N115" s="797"/>
      <c r="O115" s="178"/>
      <c r="P115" s="6"/>
    </row>
    <row r="116" spans="2:16" s="5" customFormat="1" ht="15" customHeight="1" thickBot="1">
      <c r="B116" s="25"/>
      <c r="C116" s="126"/>
      <c r="D116" s="295" t="s">
        <v>323</v>
      </c>
      <c r="E116" s="204" t="s">
        <v>249</v>
      </c>
      <c r="F116" s="252"/>
      <c r="G116" s="46"/>
      <c r="H116" s="726"/>
      <c r="I116" s="727"/>
      <c r="J116" s="727"/>
      <c r="K116" s="727"/>
      <c r="L116" s="727"/>
      <c r="M116" s="727"/>
      <c r="N116" s="728"/>
      <c r="O116" s="178"/>
      <c r="P116" s="6"/>
    </row>
    <row r="117" spans="2:16" s="5" customFormat="1" ht="15" customHeight="1">
      <c r="B117" s="25"/>
      <c r="C117" s="126"/>
      <c r="D117" s="19"/>
      <c r="E117" s="198" t="s">
        <v>184</v>
      </c>
      <c r="F117" s="251" t="s">
        <v>250</v>
      </c>
      <c r="G117" s="357"/>
      <c r="H117" s="580" t="s">
        <v>830</v>
      </c>
      <c r="I117" s="793">
        <f ca="1">YEAR(TODAY())-1</f>
        <v>2020</v>
      </c>
      <c r="J117" s="794"/>
      <c r="K117" s="793">
        <f ca="1">I117-1</f>
        <v>2019</v>
      </c>
      <c r="L117" s="794"/>
      <c r="M117" s="733">
        <f ca="1">K117-1</f>
        <v>2018</v>
      </c>
      <c r="N117" s="734"/>
      <c r="O117" s="178"/>
      <c r="P117" s="6"/>
    </row>
    <row r="118" spans="2:16" s="5" customFormat="1" ht="15" customHeight="1" thickBot="1">
      <c r="B118" s="25"/>
      <c r="C118" s="126"/>
      <c r="D118" s="19"/>
      <c r="E118" s="95"/>
      <c r="F118" s="57"/>
      <c r="G118" s="358"/>
      <c r="H118" s="590">
        <f>N126</f>
        <v>0</v>
      </c>
      <c r="I118" s="791"/>
      <c r="J118" s="792"/>
      <c r="K118" s="791"/>
      <c r="L118" s="792"/>
      <c r="M118" s="842"/>
      <c r="N118" s="843"/>
      <c r="O118" s="178"/>
      <c r="P118" s="6"/>
    </row>
    <row r="119" spans="2:16" s="5" customFormat="1" ht="15" customHeight="1">
      <c r="B119" s="25"/>
      <c r="C119" s="126"/>
      <c r="D119" s="19"/>
      <c r="E119" s="103" t="s">
        <v>54</v>
      </c>
      <c r="F119" s="697" t="s">
        <v>251</v>
      </c>
      <c r="G119" s="122"/>
      <c r="H119" s="722" t="s">
        <v>508</v>
      </c>
      <c r="I119" s="724" t="s">
        <v>517</v>
      </c>
      <c r="J119" s="724" t="s">
        <v>511</v>
      </c>
      <c r="K119" s="720" t="s">
        <v>234</v>
      </c>
      <c r="L119" s="720"/>
      <c r="M119" s="720"/>
      <c r="N119" s="721"/>
      <c r="O119" s="178"/>
      <c r="P119" s="6"/>
    </row>
    <row r="120" spans="2:16" s="5" customFormat="1" ht="54.75" customHeight="1">
      <c r="B120" s="25"/>
      <c r="C120" s="126"/>
      <c r="D120" s="19"/>
      <c r="E120" s="103"/>
      <c r="F120" s="698"/>
      <c r="G120" s="123" t="s">
        <v>199</v>
      </c>
      <c r="H120" s="723"/>
      <c r="I120" s="725"/>
      <c r="J120" s="725"/>
      <c r="K120" s="731" t="s">
        <v>235</v>
      </c>
      <c r="L120" s="732"/>
      <c r="M120" s="578" t="s">
        <v>236</v>
      </c>
      <c r="N120" s="569" t="s">
        <v>237</v>
      </c>
      <c r="O120" s="178"/>
      <c r="P120" s="6"/>
    </row>
    <row r="121" spans="2:16" s="5" customFormat="1" ht="15" customHeight="1">
      <c r="B121" s="25"/>
      <c r="C121" s="126"/>
      <c r="D121" s="19"/>
      <c r="E121" s="103"/>
      <c r="F121" s="104"/>
      <c r="G121" s="117" t="s">
        <v>252</v>
      </c>
      <c r="H121" s="591"/>
      <c r="I121" s="592"/>
      <c r="J121" s="592"/>
      <c r="K121" s="754"/>
      <c r="L121" s="755"/>
      <c r="M121" s="593"/>
      <c r="N121" s="600">
        <f>K121+M121</f>
        <v>0</v>
      </c>
      <c r="O121" s="178"/>
      <c r="P121" s="6"/>
    </row>
    <row r="122" spans="2:16" s="5" customFormat="1" ht="15" customHeight="1">
      <c r="B122" s="25"/>
      <c r="C122" s="126"/>
      <c r="D122" s="19"/>
      <c r="E122" s="103"/>
      <c r="F122" s="104"/>
      <c r="G122" s="118" t="s">
        <v>253</v>
      </c>
      <c r="H122" s="591"/>
      <c r="I122" s="592"/>
      <c r="J122" s="592"/>
      <c r="K122" s="754"/>
      <c r="L122" s="755"/>
      <c r="M122" s="593"/>
      <c r="N122" s="600">
        <f>K122+M122</f>
        <v>0</v>
      </c>
      <c r="O122" s="178"/>
      <c r="P122" s="6"/>
    </row>
    <row r="123" spans="2:16" s="5" customFormat="1" ht="15" customHeight="1">
      <c r="B123" s="25"/>
      <c r="C123" s="126"/>
      <c r="D123" s="19"/>
      <c r="E123" s="103"/>
      <c r="F123" s="104"/>
      <c r="G123" s="118" t="s">
        <v>254</v>
      </c>
      <c r="H123" s="591"/>
      <c r="I123" s="592"/>
      <c r="J123" s="592"/>
      <c r="K123" s="754"/>
      <c r="L123" s="755"/>
      <c r="M123" s="593"/>
      <c r="N123" s="600">
        <f>K123+M123</f>
        <v>0</v>
      </c>
      <c r="O123" s="178"/>
      <c r="P123" s="6"/>
    </row>
    <row r="124" spans="2:16" s="5" customFormat="1" ht="15" customHeight="1">
      <c r="B124" s="25"/>
      <c r="C124" s="126"/>
      <c r="D124" s="19"/>
      <c r="E124" s="103"/>
      <c r="F124" s="104"/>
      <c r="G124" s="118" t="s">
        <v>255</v>
      </c>
      <c r="H124" s="591"/>
      <c r="I124" s="592"/>
      <c r="J124" s="592"/>
      <c r="K124" s="754"/>
      <c r="L124" s="755"/>
      <c r="M124" s="593"/>
      <c r="N124" s="600">
        <f>K124+M124</f>
        <v>0</v>
      </c>
      <c r="O124" s="178"/>
      <c r="P124" s="6"/>
    </row>
    <row r="125" spans="2:16" s="5" customFormat="1" ht="15" customHeight="1">
      <c r="B125" s="25"/>
      <c r="C125" s="126"/>
      <c r="D125" s="19"/>
      <c r="E125" s="103"/>
      <c r="F125" s="104"/>
      <c r="G125" s="119" t="s">
        <v>256</v>
      </c>
      <c r="H125" s="591"/>
      <c r="I125" s="592"/>
      <c r="J125" s="592"/>
      <c r="K125" s="754"/>
      <c r="L125" s="755"/>
      <c r="M125" s="593"/>
      <c r="N125" s="600">
        <f>K125+M125</f>
        <v>0</v>
      </c>
      <c r="O125" s="178"/>
      <c r="P125" s="6"/>
    </row>
    <row r="126" spans="2:16" s="5" customFormat="1" ht="15" customHeight="1" thickBot="1">
      <c r="B126" s="25"/>
      <c r="C126" s="126"/>
      <c r="D126" s="19"/>
      <c r="E126" s="95"/>
      <c r="F126" s="57"/>
      <c r="G126" s="120" t="s">
        <v>237</v>
      </c>
      <c r="H126" s="780"/>
      <c r="I126" s="781"/>
      <c r="J126" s="781"/>
      <c r="K126" s="845"/>
      <c r="L126" s="846"/>
      <c r="M126" s="595">
        <f>SUM(M121:M125)</f>
        <v>0</v>
      </c>
      <c r="N126" s="596">
        <f>SUM(N121:N125)</f>
        <v>0</v>
      </c>
      <c r="O126" s="178"/>
      <c r="P126" s="6"/>
    </row>
    <row r="127" spans="2:16" s="5" customFormat="1" ht="15" customHeight="1">
      <c r="B127" s="25"/>
      <c r="C127" s="126"/>
      <c r="D127" s="19"/>
      <c r="E127" s="103" t="s">
        <v>244</v>
      </c>
      <c r="F127" s="251" t="s">
        <v>245</v>
      </c>
      <c r="G127" s="798" t="s">
        <v>199</v>
      </c>
      <c r="H127" s="790" t="s">
        <v>234</v>
      </c>
      <c r="I127" s="720"/>
      <c r="J127" s="720"/>
      <c r="K127" s="720"/>
      <c r="L127" s="720"/>
      <c r="M127" s="720"/>
      <c r="N127" s="721"/>
      <c r="O127" s="178"/>
      <c r="P127" s="6"/>
    </row>
    <row r="128" spans="2:16" s="5" customFormat="1" ht="15" customHeight="1">
      <c r="B128" s="25"/>
      <c r="C128" s="126"/>
      <c r="D128" s="19"/>
      <c r="E128" s="103"/>
      <c r="F128" s="60"/>
      <c r="G128" s="851"/>
      <c r="H128" s="788" t="s">
        <v>246</v>
      </c>
      <c r="I128" s="789"/>
      <c r="J128" s="789" t="s">
        <v>293</v>
      </c>
      <c r="K128" s="789"/>
      <c r="L128" s="789" t="s">
        <v>294</v>
      </c>
      <c r="M128" s="732"/>
      <c r="N128" s="568" t="s">
        <v>247</v>
      </c>
      <c r="O128" s="178"/>
      <c r="P128" s="6"/>
    </row>
    <row r="129" spans="2:16" s="5" customFormat="1" ht="15" customHeight="1">
      <c r="B129" s="25"/>
      <c r="C129" s="126"/>
      <c r="D129" s="19"/>
      <c r="E129" s="103"/>
      <c r="F129" s="104"/>
      <c r="G129" s="117" t="str">
        <f>G121</f>
        <v>Старший прораб / мастер</v>
      </c>
      <c r="H129" s="759"/>
      <c r="I129" s="760"/>
      <c r="J129" s="735"/>
      <c r="K129" s="735"/>
      <c r="L129" s="735"/>
      <c r="M129" s="755"/>
      <c r="N129" s="597"/>
      <c r="O129" s="178"/>
      <c r="P129" s="6"/>
    </row>
    <row r="130" spans="2:16" s="5" customFormat="1" ht="15" customHeight="1">
      <c r="B130" s="25"/>
      <c r="C130" s="126"/>
      <c r="D130" s="19"/>
      <c r="E130" s="103"/>
      <c r="F130" s="104"/>
      <c r="G130" s="118" t="str">
        <f>G122</f>
        <v>Прораб / мастер</v>
      </c>
      <c r="H130" s="759"/>
      <c r="I130" s="760"/>
      <c r="J130" s="735"/>
      <c r="K130" s="735"/>
      <c r="L130" s="735"/>
      <c r="M130" s="755"/>
      <c r="N130" s="597"/>
      <c r="O130" s="178"/>
      <c r="P130" s="6"/>
    </row>
    <row r="131" spans="2:16" s="5" customFormat="1" ht="15" customHeight="1">
      <c r="B131" s="25"/>
      <c r="C131" s="126"/>
      <c r="D131" s="19"/>
      <c r="E131" s="103"/>
      <c r="F131" s="104"/>
      <c r="G131" s="118" t="str">
        <f>G123</f>
        <v>Квалифицированный рабочий</v>
      </c>
      <c r="H131" s="759"/>
      <c r="I131" s="760"/>
      <c r="J131" s="735"/>
      <c r="K131" s="735"/>
      <c r="L131" s="735"/>
      <c r="M131" s="755"/>
      <c r="N131" s="597"/>
      <c r="O131" s="178"/>
      <c r="P131" s="6"/>
    </row>
    <row r="132" spans="2:16" s="5" customFormat="1" ht="15" customHeight="1">
      <c r="B132" s="25"/>
      <c r="C132" s="126"/>
      <c r="D132" s="19"/>
      <c r="E132" s="103"/>
      <c r="F132" s="104"/>
      <c r="G132" s="118" t="str">
        <f>G124</f>
        <v>Рабочий средней квалификации</v>
      </c>
      <c r="H132" s="759"/>
      <c r="I132" s="760"/>
      <c r="J132" s="735"/>
      <c r="K132" s="735"/>
      <c r="L132" s="735"/>
      <c r="M132" s="755"/>
      <c r="N132" s="597"/>
      <c r="O132" s="178"/>
      <c r="P132" s="6"/>
    </row>
    <row r="133" spans="2:16" s="5" customFormat="1" ht="15" customHeight="1">
      <c r="B133" s="25"/>
      <c r="C133" s="126"/>
      <c r="D133" s="19"/>
      <c r="E133" s="103"/>
      <c r="F133" s="104"/>
      <c r="G133" s="118" t="str">
        <f>G125</f>
        <v>Неквалифицированный рабочий или разнорабочий</v>
      </c>
      <c r="H133" s="759"/>
      <c r="I133" s="760"/>
      <c r="J133" s="735"/>
      <c r="K133" s="735"/>
      <c r="L133" s="735"/>
      <c r="M133" s="755"/>
      <c r="N133" s="597"/>
      <c r="O133" s="178"/>
      <c r="P133" s="6"/>
    </row>
    <row r="134" spans="2:16" s="5" customFormat="1" ht="15" customHeight="1" thickBot="1">
      <c r="B134" s="25"/>
      <c r="C134" s="126"/>
      <c r="D134" s="19"/>
      <c r="E134" s="103"/>
      <c r="F134" s="60"/>
      <c r="G134" s="120" t="s">
        <v>237</v>
      </c>
      <c r="H134" s="729">
        <f>SUM(H129:I133)</f>
        <v>0</v>
      </c>
      <c r="I134" s="730"/>
      <c r="J134" s="729">
        <f>SUM(J129:K133)</f>
        <v>0</v>
      </c>
      <c r="K134" s="730"/>
      <c r="L134" s="729">
        <f>SUM(L129:M133)</f>
        <v>0</v>
      </c>
      <c r="M134" s="730"/>
      <c r="N134" s="599">
        <f>SUM(N129:N133)</f>
        <v>0</v>
      </c>
      <c r="O134" s="178"/>
      <c r="P134" s="6"/>
    </row>
    <row r="135" spans="2:16" s="5" customFormat="1" ht="15" customHeight="1" thickBot="1">
      <c r="B135" s="25"/>
      <c r="C135" s="126"/>
      <c r="D135" s="295" t="s">
        <v>831</v>
      </c>
      <c r="E135" s="204" t="s">
        <v>832</v>
      </c>
      <c r="F135" s="601"/>
      <c r="G135" s="9"/>
      <c r="H135" s="774"/>
      <c r="I135" s="775"/>
      <c r="J135" s="775"/>
      <c r="K135" s="775"/>
      <c r="L135" s="775"/>
      <c r="M135" s="775"/>
      <c r="N135" s="776"/>
      <c r="O135" s="178"/>
      <c r="P135" s="6"/>
    </row>
    <row r="136" spans="2:16" s="5" customFormat="1" ht="15" customHeight="1">
      <c r="B136" s="25"/>
      <c r="C136" s="126"/>
      <c r="D136" s="19"/>
      <c r="E136" s="103" t="s">
        <v>308</v>
      </c>
      <c r="F136" s="697" t="s">
        <v>833</v>
      </c>
      <c r="G136" s="122"/>
      <c r="H136" s="722" t="s">
        <v>508</v>
      </c>
      <c r="I136" s="724" t="s">
        <v>517</v>
      </c>
      <c r="J136" s="724" t="s">
        <v>511</v>
      </c>
      <c r="K136" s="720" t="s">
        <v>234</v>
      </c>
      <c r="L136" s="720"/>
      <c r="M136" s="720"/>
      <c r="N136" s="721"/>
      <c r="O136" s="178"/>
      <c r="P136" s="6"/>
    </row>
    <row r="137" spans="2:16" s="5" customFormat="1" ht="53.25" customHeight="1">
      <c r="B137" s="25"/>
      <c r="C137" s="126"/>
      <c r="D137" s="19"/>
      <c r="E137" s="103"/>
      <c r="F137" s="698"/>
      <c r="G137" s="606" t="s">
        <v>199</v>
      </c>
      <c r="H137" s="723"/>
      <c r="I137" s="725"/>
      <c r="J137" s="725"/>
      <c r="K137" s="731" t="s">
        <v>235</v>
      </c>
      <c r="L137" s="732"/>
      <c r="M137" s="604" t="s">
        <v>236</v>
      </c>
      <c r="N137" s="605" t="s">
        <v>237</v>
      </c>
      <c r="O137" s="178"/>
      <c r="P137" s="6"/>
    </row>
    <row r="138" spans="2:16" s="5" customFormat="1" ht="15" customHeight="1">
      <c r="B138" s="25"/>
      <c r="C138" s="126"/>
      <c r="D138" s="19"/>
      <c r="E138" s="103"/>
      <c r="F138" s="104"/>
      <c r="G138" s="117" t="s">
        <v>252</v>
      </c>
      <c r="H138" s="591"/>
      <c r="I138" s="592"/>
      <c r="J138" s="592"/>
      <c r="K138" s="754"/>
      <c r="L138" s="755"/>
      <c r="M138" s="603"/>
      <c r="N138" s="600">
        <f>K138+M138</f>
        <v>0</v>
      </c>
      <c r="O138" s="178"/>
      <c r="P138" s="6"/>
    </row>
    <row r="139" spans="2:16" s="5" customFormat="1" ht="15" customHeight="1">
      <c r="B139" s="25"/>
      <c r="C139" s="126"/>
      <c r="D139" s="19"/>
      <c r="E139" s="103"/>
      <c r="F139" s="104"/>
      <c r="G139" s="118" t="s">
        <v>253</v>
      </c>
      <c r="H139" s="591"/>
      <c r="I139" s="592"/>
      <c r="J139" s="592"/>
      <c r="K139" s="754"/>
      <c r="L139" s="755"/>
      <c r="M139" s="603"/>
      <c r="N139" s="600">
        <f>K139+M139</f>
        <v>0</v>
      </c>
      <c r="O139" s="178"/>
      <c r="P139" s="6"/>
    </row>
    <row r="140" spans="2:16" s="5" customFormat="1" ht="15" customHeight="1">
      <c r="B140" s="25"/>
      <c r="C140" s="126"/>
      <c r="D140" s="19"/>
      <c r="E140" s="103"/>
      <c r="F140" s="104"/>
      <c r="G140" s="118" t="s">
        <v>254</v>
      </c>
      <c r="H140" s="591"/>
      <c r="I140" s="592"/>
      <c r="J140" s="592"/>
      <c r="K140" s="754"/>
      <c r="L140" s="755"/>
      <c r="M140" s="603"/>
      <c r="N140" s="600">
        <f>K140+M140</f>
        <v>0</v>
      </c>
      <c r="O140" s="178"/>
      <c r="P140" s="6"/>
    </row>
    <row r="141" spans="2:16" s="5" customFormat="1" ht="15" customHeight="1">
      <c r="B141" s="25"/>
      <c r="C141" s="126"/>
      <c r="D141" s="19"/>
      <c r="E141" s="103"/>
      <c r="F141" s="104"/>
      <c r="G141" s="118" t="s">
        <v>255</v>
      </c>
      <c r="H141" s="591"/>
      <c r="I141" s="592"/>
      <c r="J141" s="592"/>
      <c r="K141" s="754"/>
      <c r="L141" s="755"/>
      <c r="M141" s="603"/>
      <c r="N141" s="600">
        <f>K141+M141</f>
        <v>0</v>
      </c>
      <c r="O141" s="178"/>
      <c r="P141" s="6"/>
    </row>
    <row r="142" spans="2:16" s="5" customFormat="1" ht="15" customHeight="1">
      <c r="B142" s="25"/>
      <c r="C142" s="126"/>
      <c r="D142" s="19"/>
      <c r="E142" s="103"/>
      <c r="F142" s="104"/>
      <c r="G142" s="119" t="s">
        <v>256</v>
      </c>
      <c r="H142" s="591"/>
      <c r="I142" s="592"/>
      <c r="J142" s="592"/>
      <c r="K142" s="754"/>
      <c r="L142" s="755"/>
      <c r="M142" s="603"/>
      <c r="N142" s="600">
        <f>K142+M142</f>
        <v>0</v>
      </c>
      <c r="O142" s="178"/>
      <c r="P142" s="6"/>
    </row>
    <row r="143" spans="2:16" s="5" customFormat="1" ht="15" customHeight="1" thickBot="1">
      <c r="B143" s="25"/>
      <c r="C143" s="126"/>
      <c r="D143" s="19"/>
      <c r="E143" s="95"/>
      <c r="F143" s="57"/>
      <c r="G143" s="120" t="s">
        <v>237</v>
      </c>
      <c r="H143" s="780"/>
      <c r="I143" s="781"/>
      <c r="J143" s="781"/>
      <c r="K143" s="845"/>
      <c r="L143" s="846"/>
      <c r="M143" s="595">
        <f>SUM(M138:M142)</f>
        <v>0</v>
      </c>
      <c r="N143" s="596">
        <f>SUM(N138:N142)</f>
        <v>0</v>
      </c>
      <c r="O143" s="178"/>
      <c r="P143" s="6"/>
    </row>
    <row r="144" spans="2:16" s="5" customFormat="1" ht="15" customHeight="1">
      <c r="B144" s="25"/>
      <c r="C144" s="126"/>
      <c r="D144" s="19"/>
      <c r="E144" s="103" t="s">
        <v>244</v>
      </c>
      <c r="F144" s="602" t="s">
        <v>245</v>
      </c>
      <c r="G144" s="798" t="s">
        <v>199</v>
      </c>
      <c r="H144" s="790" t="s">
        <v>234</v>
      </c>
      <c r="I144" s="720"/>
      <c r="J144" s="720"/>
      <c r="K144" s="720"/>
      <c r="L144" s="720"/>
      <c r="M144" s="720"/>
      <c r="N144" s="721"/>
      <c r="O144" s="178"/>
      <c r="P144" s="6"/>
    </row>
    <row r="145" spans="2:16" s="5" customFormat="1" ht="15" customHeight="1">
      <c r="B145" s="25"/>
      <c r="C145" s="126"/>
      <c r="D145" s="19"/>
      <c r="E145" s="103"/>
      <c r="F145" s="60"/>
      <c r="G145" s="851"/>
      <c r="H145" s="788" t="s">
        <v>246</v>
      </c>
      <c r="I145" s="789"/>
      <c r="J145" s="789" t="s">
        <v>293</v>
      </c>
      <c r="K145" s="789"/>
      <c r="L145" s="789" t="s">
        <v>294</v>
      </c>
      <c r="M145" s="732"/>
      <c r="N145" s="568" t="s">
        <v>247</v>
      </c>
      <c r="O145" s="178"/>
      <c r="P145" s="6"/>
    </row>
    <row r="146" spans="2:16" s="5" customFormat="1" ht="15" customHeight="1">
      <c r="B146" s="25"/>
      <c r="C146" s="126"/>
      <c r="D146" s="19"/>
      <c r="E146" s="103"/>
      <c r="F146" s="104"/>
      <c r="G146" s="117" t="str">
        <f>G138</f>
        <v>Старший прораб / мастер</v>
      </c>
      <c r="H146" s="759"/>
      <c r="I146" s="760"/>
      <c r="J146" s="735"/>
      <c r="K146" s="735"/>
      <c r="L146" s="735"/>
      <c r="M146" s="755"/>
      <c r="N146" s="597"/>
      <c r="O146" s="178"/>
      <c r="P146" s="6"/>
    </row>
    <row r="147" spans="2:16" s="5" customFormat="1" ht="15" customHeight="1">
      <c r="B147" s="25"/>
      <c r="C147" s="126"/>
      <c r="D147" s="19"/>
      <c r="E147" s="103"/>
      <c r="F147" s="104"/>
      <c r="G147" s="118" t="str">
        <f>G139</f>
        <v>Прораб / мастер</v>
      </c>
      <c r="H147" s="759"/>
      <c r="I147" s="760"/>
      <c r="J147" s="735"/>
      <c r="K147" s="735"/>
      <c r="L147" s="735"/>
      <c r="M147" s="755"/>
      <c r="N147" s="597"/>
      <c r="O147" s="178"/>
      <c r="P147" s="6"/>
    </row>
    <row r="148" spans="2:16" s="5" customFormat="1" ht="15" customHeight="1">
      <c r="B148" s="25"/>
      <c r="C148" s="126"/>
      <c r="D148" s="19"/>
      <c r="E148" s="103"/>
      <c r="F148" s="104"/>
      <c r="G148" s="118" t="str">
        <f>G140</f>
        <v>Квалифицированный рабочий</v>
      </c>
      <c r="H148" s="759"/>
      <c r="I148" s="760"/>
      <c r="J148" s="735"/>
      <c r="K148" s="735"/>
      <c r="L148" s="735"/>
      <c r="M148" s="755"/>
      <c r="N148" s="597"/>
      <c r="O148" s="178"/>
      <c r="P148" s="6"/>
    </row>
    <row r="149" spans="2:16" s="5" customFormat="1" ht="15" customHeight="1">
      <c r="B149" s="25"/>
      <c r="C149" s="126"/>
      <c r="D149" s="19"/>
      <c r="E149" s="103"/>
      <c r="F149" s="104"/>
      <c r="G149" s="118" t="str">
        <f>G141</f>
        <v>Рабочий средней квалификации</v>
      </c>
      <c r="H149" s="759"/>
      <c r="I149" s="760"/>
      <c r="J149" s="735"/>
      <c r="K149" s="735"/>
      <c r="L149" s="735"/>
      <c r="M149" s="755"/>
      <c r="N149" s="597"/>
      <c r="O149" s="178"/>
      <c r="P149" s="6"/>
    </row>
    <row r="150" spans="2:16" s="5" customFormat="1" ht="15" customHeight="1">
      <c r="B150" s="25"/>
      <c r="C150" s="126"/>
      <c r="D150" s="19"/>
      <c r="E150" s="103"/>
      <c r="F150" s="104"/>
      <c r="G150" s="118" t="str">
        <f>G142</f>
        <v>Неквалифицированный рабочий или разнорабочий</v>
      </c>
      <c r="H150" s="759"/>
      <c r="I150" s="760"/>
      <c r="J150" s="735"/>
      <c r="K150" s="735"/>
      <c r="L150" s="735"/>
      <c r="M150" s="755"/>
      <c r="N150" s="597"/>
      <c r="O150" s="178"/>
      <c r="P150" s="6"/>
    </row>
    <row r="151" spans="2:16" s="5" customFormat="1" ht="15" customHeight="1" thickBot="1">
      <c r="B151" s="25"/>
      <c r="C151" s="126"/>
      <c r="D151" s="19"/>
      <c r="E151" s="103"/>
      <c r="F151" s="60"/>
      <c r="G151" s="298" t="s">
        <v>237</v>
      </c>
      <c r="H151" s="729">
        <f>SUM(H146:I150)</f>
        <v>0</v>
      </c>
      <c r="I151" s="730"/>
      <c r="J151" s="729">
        <f>SUM(J146:K150)</f>
        <v>0</v>
      </c>
      <c r="K151" s="730"/>
      <c r="L151" s="729">
        <f>SUM(L146:M150)</f>
        <v>0</v>
      </c>
      <c r="M151" s="730"/>
      <c r="N151" s="599">
        <f>SUM(N146:N150)</f>
        <v>0</v>
      </c>
      <c r="O151" s="178"/>
      <c r="P151" s="6"/>
    </row>
    <row r="152" spans="2:16" s="5" customFormat="1" ht="30" customHeight="1" thickBot="1">
      <c r="B152" s="44">
        <v>4</v>
      </c>
      <c r="C152" s="289" t="s">
        <v>498</v>
      </c>
      <c r="D152" s="294" t="s">
        <v>324</v>
      </c>
      <c r="E152" s="299" t="s">
        <v>499</v>
      </c>
      <c r="F152" s="345"/>
      <c r="G152" s="300"/>
      <c r="H152" s="786" t="s">
        <v>285</v>
      </c>
      <c r="I152" s="787"/>
      <c r="J152" s="787"/>
      <c r="K152" s="346"/>
      <c r="L152" s="346"/>
      <c r="M152" s="346"/>
      <c r="N152" s="347"/>
      <c r="O152" s="178"/>
      <c r="P152" s="6"/>
    </row>
    <row r="153" spans="2:16" s="5" customFormat="1" ht="15" customHeight="1">
      <c r="B153" s="23">
        <v>5</v>
      </c>
      <c r="C153" s="763" t="s">
        <v>521</v>
      </c>
      <c r="D153" s="294" t="s">
        <v>337</v>
      </c>
      <c r="E153" s="299" t="s">
        <v>523</v>
      </c>
      <c r="F153" s="363"/>
      <c r="G153" s="300"/>
      <c r="H153" s="765"/>
      <c r="I153" s="766"/>
      <c r="J153" s="766"/>
      <c r="K153" s="766"/>
      <c r="L153" s="766"/>
      <c r="M153" s="766"/>
      <c r="N153" s="767"/>
      <c r="O153" s="178"/>
      <c r="P153" s="6"/>
    </row>
    <row r="154" spans="2:16" s="5" customFormat="1" ht="15" customHeight="1">
      <c r="B154" s="24"/>
      <c r="C154" s="764"/>
      <c r="D154" s="130"/>
      <c r="E154" s="95" t="s">
        <v>308</v>
      </c>
      <c r="F154" s="362" t="s">
        <v>765</v>
      </c>
      <c r="G154" s="59"/>
      <c r="H154" s="768" t="s">
        <v>257</v>
      </c>
      <c r="I154" s="769"/>
      <c r="J154" s="769"/>
      <c r="K154" s="769"/>
      <c r="L154" s="769"/>
      <c r="M154" s="769"/>
      <c r="N154" s="770"/>
      <c r="O154" s="178"/>
      <c r="P154" s="6"/>
    </row>
    <row r="155" spans="2:16" s="5" customFormat="1" ht="15" customHeight="1">
      <c r="B155" s="24"/>
      <c r="C155" s="764"/>
      <c r="D155" s="130"/>
      <c r="E155" s="95" t="s">
        <v>54</v>
      </c>
      <c r="F155" s="362" t="s">
        <v>524</v>
      </c>
      <c r="G155" s="59"/>
      <c r="H155" s="529" t="s">
        <v>258</v>
      </c>
      <c r="I155" s="364"/>
      <c r="J155" s="364"/>
      <c r="K155" s="364"/>
      <c r="L155" s="364"/>
      <c r="M155" s="364"/>
      <c r="N155" s="365"/>
      <c r="O155" s="178"/>
      <c r="P155" s="6"/>
    </row>
    <row r="156" spans="2:16" s="5" customFormat="1" ht="15" customHeight="1" thickBot="1">
      <c r="B156" s="24"/>
      <c r="C156" s="764"/>
      <c r="D156" s="130"/>
      <c r="E156" s="95"/>
      <c r="F156" s="362"/>
      <c r="G156" s="59"/>
      <c r="H156" s="771"/>
      <c r="I156" s="772"/>
      <c r="J156" s="772"/>
      <c r="K156" s="772"/>
      <c r="L156" s="772"/>
      <c r="M156" s="772"/>
      <c r="N156" s="773"/>
      <c r="O156" s="178"/>
      <c r="P156" s="6"/>
    </row>
    <row r="157" spans="2:16" s="5" customFormat="1" ht="15" customHeight="1">
      <c r="B157" s="23">
        <v>6</v>
      </c>
      <c r="C157" s="757" t="s">
        <v>768</v>
      </c>
      <c r="D157" s="294" t="s">
        <v>522</v>
      </c>
      <c r="E157" s="299" t="s">
        <v>887</v>
      </c>
      <c r="F157" s="287"/>
      <c r="G157" s="300"/>
      <c r="H157" s="765"/>
      <c r="I157" s="766"/>
      <c r="J157" s="766"/>
      <c r="K157" s="766"/>
      <c r="L157" s="766"/>
      <c r="M157" s="766"/>
      <c r="N157" s="767"/>
      <c r="O157" s="178"/>
      <c r="P157" s="6"/>
    </row>
    <row r="158" spans="2:16" s="5" customFormat="1" ht="15" customHeight="1">
      <c r="B158" s="24"/>
      <c r="C158" s="758"/>
      <c r="D158" s="130"/>
      <c r="E158" s="95" t="s">
        <v>184</v>
      </c>
      <c r="F158" s="252" t="s">
        <v>726</v>
      </c>
      <c r="G158" s="59"/>
      <c r="H158" s="768" t="s">
        <v>525</v>
      </c>
      <c r="I158" s="769"/>
      <c r="J158" s="769"/>
      <c r="K158" s="769"/>
      <c r="L158" s="769"/>
      <c r="M158" s="769"/>
      <c r="N158" s="770"/>
      <c r="O158" s="178"/>
      <c r="P158" s="6"/>
    </row>
    <row r="159" spans="2:16" s="5" customFormat="1" ht="15" customHeight="1">
      <c r="B159" s="24"/>
      <c r="C159" s="758"/>
      <c r="D159" s="621"/>
      <c r="E159" s="95" t="s">
        <v>54</v>
      </c>
      <c r="F159" s="620" t="s">
        <v>869</v>
      </c>
      <c r="G159" s="59"/>
      <c r="H159" s="768" t="s">
        <v>870</v>
      </c>
      <c r="I159" s="769"/>
      <c r="J159" s="769"/>
      <c r="K159" s="769"/>
      <c r="L159" s="769"/>
      <c r="M159" s="769"/>
      <c r="N159" s="770"/>
      <c r="O159" s="178"/>
      <c r="P159" s="6"/>
    </row>
    <row r="160" spans="2:16" s="5" customFormat="1" ht="15" customHeight="1">
      <c r="B160" s="24"/>
      <c r="C160" s="758"/>
      <c r="D160" s="130"/>
      <c r="E160" s="95" t="s">
        <v>55</v>
      </c>
      <c r="F160" s="530" t="s">
        <v>707</v>
      </c>
      <c r="G160" s="59"/>
      <c r="H160" s="768" t="s">
        <v>526</v>
      </c>
      <c r="I160" s="769"/>
      <c r="J160" s="769"/>
      <c r="K160" s="769"/>
      <c r="L160" s="769"/>
      <c r="M160" s="769"/>
      <c r="N160" s="770"/>
      <c r="O160" s="178"/>
      <c r="P160" s="6"/>
    </row>
    <row r="161" spans="2:16" s="5" customFormat="1" ht="15" customHeight="1">
      <c r="B161" s="24"/>
      <c r="C161" s="758"/>
      <c r="D161" s="621"/>
      <c r="E161" s="95" t="s">
        <v>56</v>
      </c>
      <c r="F161" s="620" t="s">
        <v>871</v>
      </c>
      <c r="G161" s="59"/>
      <c r="H161" s="768" t="s">
        <v>875</v>
      </c>
      <c r="I161" s="769"/>
      <c r="J161" s="769"/>
      <c r="K161" s="769"/>
      <c r="L161" s="769"/>
      <c r="M161" s="769"/>
      <c r="N161" s="770"/>
      <c r="O161" s="178"/>
      <c r="P161" s="6"/>
    </row>
    <row r="162" spans="2:16" s="5" customFormat="1" ht="15" customHeight="1">
      <c r="B162" s="24"/>
      <c r="C162" s="758"/>
      <c r="D162" s="130"/>
      <c r="E162" s="95" t="s">
        <v>57</v>
      </c>
      <c r="F162" s="530" t="s">
        <v>729</v>
      </c>
      <c r="G162" s="59"/>
      <c r="H162" s="768" t="s">
        <v>730</v>
      </c>
      <c r="I162" s="769"/>
      <c r="J162" s="769"/>
      <c r="K162" s="769"/>
      <c r="L162" s="769"/>
      <c r="M162" s="769"/>
      <c r="N162" s="770"/>
      <c r="O162" s="178"/>
      <c r="P162" s="6"/>
    </row>
    <row r="163" spans="2:16" s="5" customFormat="1" ht="15" customHeight="1">
      <c r="B163" s="24"/>
      <c r="C163" s="623"/>
      <c r="D163" s="622"/>
      <c r="E163" s="95" t="s">
        <v>58</v>
      </c>
      <c r="F163" s="620" t="s">
        <v>877</v>
      </c>
      <c r="G163" s="59"/>
      <c r="H163" s="768" t="s">
        <v>876</v>
      </c>
      <c r="I163" s="769"/>
      <c r="J163" s="769"/>
      <c r="K163" s="769"/>
      <c r="L163" s="769"/>
      <c r="M163" s="769"/>
      <c r="N163" s="770"/>
      <c r="O163" s="178"/>
      <c r="P163" s="6"/>
    </row>
    <row r="164" spans="2:16" s="5" customFormat="1" ht="14.4">
      <c r="B164" s="67"/>
      <c r="C164" s="68"/>
      <c r="D164" s="19"/>
      <c r="E164" s="95" t="s">
        <v>59</v>
      </c>
      <c r="F164" s="252" t="s">
        <v>259</v>
      </c>
      <c r="G164" s="59"/>
      <c r="H164" s="768" t="s">
        <v>731</v>
      </c>
      <c r="I164" s="769"/>
      <c r="J164" s="769"/>
      <c r="K164" s="769"/>
      <c r="L164" s="769"/>
      <c r="M164" s="769"/>
      <c r="N164" s="770"/>
      <c r="O164" s="178"/>
      <c r="P164" s="6"/>
    </row>
    <row r="165" spans="2:16" s="5" customFormat="1" ht="14.4">
      <c r="B165" s="67"/>
      <c r="C165" s="68"/>
      <c r="D165" s="19"/>
      <c r="E165" s="95" t="s">
        <v>60</v>
      </c>
      <c r="F165" s="391" t="s">
        <v>759</v>
      </c>
      <c r="G165" s="59"/>
      <c r="H165" s="528" t="s">
        <v>562</v>
      </c>
      <c r="I165" s="406"/>
      <c r="J165" s="406"/>
      <c r="K165" s="406"/>
      <c r="L165" s="406"/>
      <c r="M165" s="406"/>
      <c r="N165" s="407"/>
      <c r="O165" s="178"/>
      <c r="P165" s="6"/>
    </row>
    <row r="166" spans="2:16" s="5" customFormat="1" ht="14.4">
      <c r="B166" s="67"/>
      <c r="C166" s="68"/>
      <c r="D166" s="19"/>
      <c r="E166" s="95" t="s">
        <v>158</v>
      </c>
      <c r="F166" s="610" t="s">
        <v>850</v>
      </c>
      <c r="G166" s="59"/>
      <c r="H166" s="528" t="s">
        <v>849</v>
      </c>
      <c r="I166" s="406"/>
      <c r="J166" s="406"/>
      <c r="K166" s="406"/>
      <c r="L166" s="406"/>
      <c r="M166" s="406"/>
      <c r="N166" s="407"/>
      <c r="O166" s="178"/>
      <c r="P166" s="6"/>
    </row>
    <row r="167" spans="2:16" s="5" customFormat="1" ht="14.4">
      <c r="B167" s="67"/>
      <c r="C167" s="68"/>
      <c r="D167" s="19"/>
      <c r="E167" s="95" t="s">
        <v>159</v>
      </c>
      <c r="F167" s="391" t="s">
        <v>560</v>
      </c>
      <c r="G167" s="59"/>
      <c r="H167" s="528" t="s">
        <v>563</v>
      </c>
      <c r="I167" s="406"/>
      <c r="J167" s="406"/>
      <c r="K167" s="406"/>
      <c r="L167" s="406"/>
      <c r="M167" s="406"/>
      <c r="N167" s="407"/>
      <c r="O167" s="178"/>
      <c r="P167" s="6"/>
    </row>
    <row r="168" spans="2:16" s="5" customFormat="1" ht="14.4">
      <c r="B168" s="67"/>
      <c r="C168" s="68"/>
      <c r="D168" s="19"/>
      <c r="E168" s="95" t="s">
        <v>688</v>
      </c>
      <c r="F168" s="391" t="s">
        <v>561</v>
      </c>
      <c r="G168" s="59"/>
      <c r="H168" s="528" t="s">
        <v>693</v>
      </c>
      <c r="I168" s="406"/>
      <c r="J168" s="406"/>
      <c r="K168" s="406"/>
      <c r="L168" s="406"/>
      <c r="M168" s="406"/>
      <c r="N168" s="407"/>
      <c r="O168" s="178"/>
      <c r="P168" s="6"/>
    </row>
    <row r="169" spans="2:16" s="5" customFormat="1" ht="14.4">
      <c r="B169" s="67"/>
      <c r="C169" s="68"/>
      <c r="D169" s="19"/>
      <c r="E169" s="95" t="s">
        <v>689</v>
      </c>
      <c r="F169" s="519" t="s">
        <v>719</v>
      </c>
      <c r="G169" s="59"/>
      <c r="H169" s="528" t="s">
        <v>694</v>
      </c>
      <c r="I169" s="406"/>
      <c r="J169" s="406"/>
      <c r="K169" s="406"/>
      <c r="L169" s="406"/>
      <c r="M169" s="406"/>
      <c r="N169" s="407"/>
      <c r="O169" s="178"/>
      <c r="P169" s="6"/>
    </row>
    <row r="170" spans="2:16" s="5" customFormat="1" ht="14.4">
      <c r="B170" s="67"/>
      <c r="C170" s="68"/>
      <c r="D170" s="19"/>
      <c r="E170" s="95" t="s">
        <v>690</v>
      </c>
      <c r="F170" s="519" t="s">
        <v>722</v>
      </c>
      <c r="G170" s="59"/>
      <c r="H170" s="528" t="s">
        <v>695</v>
      </c>
      <c r="I170" s="406"/>
      <c r="J170" s="406"/>
      <c r="K170" s="406"/>
      <c r="L170" s="406"/>
      <c r="M170" s="406"/>
      <c r="N170" s="407"/>
      <c r="O170" s="178"/>
      <c r="P170" s="6"/>
    </row>
    <row r="171" spans="2:16" s="5" customFormat="1" ht="14.4">
      <c r="B171" s="67"/>
      <c r="C171" s="68"/>
      <c r="D171" s="19"/>
      <c r="E171" s="95" t="s">
        <v>691</v>
      </c>
      <c r="F171" s="519" t="s">
        <v>761</v>
      </c>
      <c r="G171" s="59"/>
      <c r="H171" s="528" t="s">
        <v>732</v>
      </c>
      <c r="I171" s="406"/>
      <c r="J171" s="406"/>
      <c r="K171" s="406"/>
      <c r="L171" s="406"/>
      <c r="M171" s="406"/>
      <c r="N171" s="407"/>
      <c r="O171" s="178"/>
      <c r="P171" s="6"/>
    </row>
    <row r="172" spans="2:16" s="5" customFormat="1" ht="14.4">
      <c r="B172" s="67"/>
      <c r="C172" s="68"/>
      <c r="D172" s="19"/>
      <c r="E172" s="95" t="s">
        <v>692</v>
      </c>
      <c r="F172" s="549" t="s">
        <v>785</v>
      </c>
      <c r="G172" s="59"/>
      <c r="H172" s="528" t="s">
        <v>809</v>
      </c>
      <c r="I172" s="406"/>
      <c r="J172" s="406"/>
      <c r="K172" s="406"/>
      <c r="L172" s="406"/>
      <c r="M172" s="406"/>
      <c r="N172" s="407"/>
      <c r="O172" s="178"/>
      <c r="P172" s="6"/>
    </row>
    <row r="173" spans="2:16" s="5" customFormat="1" ht="14.4">
      <c r="B173" s="67"/>
      <c r="C173" s="68"/>
      <c r="D173" s="19"/>
      <c r="E173" s="95" t="s">
        <v>706</v>
      </c>
      <c r="F173" s="519" t="s">
        <v>700</v>
      </c>
      <c r="G173" s="59"/>
      <c r="H173" s="528" t="s">
        <v>696</v>
      </c>
      <c r="I173" s="406"/>
      <c r="J173" s="406"/>
      <c r="K173" s="406"/>
      <c r="L173" s="406"/>
      <c r="M173" s="406"/>
      <c r="N173" s="407"/>
      <c r="O173" s="178"/>
      <c r="P173" s="6"/>
    </row>
    <row r="174" spans="2:16" s="5" customFormat="1" ht="14.4">
      <c r="B174" s="67"/>
      <c r="C174" s="68"/>
      <c r="D174" s="19"/>
      <c r="E174" s="95" t="s">
        <v>807</v>
      </c>
      <c r="F174" s="519" t="s">
        <v>701</v>
      </c>
      <c r="G174" s="59"/>
      <c r="H174" s="528" t="s">
        <v>697</v>
      </c>
      <c r="I174" s="406"/>
      <c r="J174" s="406"/>
      <c r="K174" s="406"/>
      <c r="L174" s="406"/>
      <c r="M174" s="406"/>
      <c r="N174" s="407"/>
      <c r="O174" s="178"/>
      <c r="P174" s="6"/>
    </row>
    <row r="175" spans="2:16" s="5" customFormat="1" ht="14.4">
      <c r="B175" s="67"/>
      <c r="C175" s="68"/>
      <c r="D175" s="19"/>
      <c r="E175" s="95" t="s">
        <v>721</v>
      </c>
      <c r="F175" s="519" t="s">
        <v>760</v>
      </c>
      <c r="G175" s="59"/>
      <c r="H175" s="528" t="s">
        <v>698</v>
      </c>
      <c r="I175" s="406"/>
      <c r="J175" s="406"/>
      <c r="K175" s="406"/>
      <c r="L175" s="406"/>
      <c r="M175" s="406"/>
      <c r="N175" s="407"/>
      <c r="O175" s="178"/>
      <c r="P175" s="6"/>
    </row>
    <row r="176" spans="2:16" s="5" customFormat="1" ht="14.4">
      <c r="B176" s="67"/>
      <c r="C176" s="68"/>
      <c r="D176" s="19"/>
      <c r="E176" s="95" t="s">
        <v>725</v>
      </c>
      <c r="F176" s="519" t="s">
        <v>702</v>
      </c>
      <c r="G176" s="59"/>
      <c r="H176" s="528" t="s">
        <v>733</v>
      </c>
      <c r="I176" s="406"/>
      <c r="J176" s="406"/>
      <c r="K176" s="406"/>
      <c r="L176" s="406"/>
      <c r="M176" s="406"/>
      <c r="N176" s="407"/>
      <c r="O176" s="178"/>
      <c r="P176" s="6"/>
    </row>
    <row r="177" spans="2:16" s="5" customFormat="1" ht="14.4">
      <c r="B177" s="67"/>
      <c r="C177" s="68"/>
      <c r="D177" s="19"/>
      <c r="E177" s="95" t="s">
        <v>766</v>
      </c>
      <c r="F177" s="519" t="s">
        <v>703</v>
      </c>
      <c r="G177" s="59"/>
      <c r="H177" s="528" t="s">
        <v>734</v>
      </c>
      <c r="I177" s="406"/>
      <c r="J177" s="406"/>
      <c r="K177" s="406"/>
      <c r="L177" s="406"/>
      <c r="M177" s="406"/>
      <c r="N177" s="407"/>
      <c r="O177" s="178"/>
      <c r="P177" s="6"/>
    </row>
    <row r="178" spans="2:16" s="5" customFormat="1" ht="14.4">
      <c r="B178" s="67"/>
      <c r="C178" s="68"/>
      <c r="D178" s="19"/>
      <c r="E178" s="95" t="s">
        <v>771</v>
      </c>
      <c r="F178" s="519" t="s">
        <v>704</v>
      </c>
      <c r="G178" s="59"/>
      <c r="H178" s="528" t="s">
        <v>699</v>
      </c>
      <c r="I178" s="406"/>
      <c r="J178" s="406"/>
      <c r="K178" s="406"/>
      <c r="L178" s="406"/>
      <c r="M178" s="406"/>
      <c r="N178" s="407"/>
      <c r="O178" s="178"/>
      <c r="P178" s="6"/>
    </row>
    <row r="179" spans="2:16" s="5" customFormat="1" ht="14.4">
      <c r="B179" s="67"/>
      <c r="C179" s="68"/>
      <c r="D179" s="19"/>
      <c r="E179" s="95" t="s">
        <v>811</v>
      </c>
      <c r="F179" s="519" t="s">
        <v>705</v>
      </c>
      <c r="G179" s="59"/>
      <c r="H179" s="528" t="s">
        <v>720</v>
      </c>
      <c r="I179" s="406"/>
      <c r="J179" s="406"/>
      <c r="K179" s="406"/>
      <c r="L179" s="406"/>
      <c r="M179" s="406"/>
      <c r="N179" s="407"/>
      <c r="O179" s="178"/>
      <c r="P179" s="6"/>
    </row>
    <row r="180" spans="2:16" s="5" customFormat="1" ht="14.4">
      <c r="B180" s="67"/>
      <c r="C180" s="68"/>
      <c r="D180" s="19"/>
      <c r="E180" s="95" t="s">
        <v>848</v>
      </c>
      <c r="F180" s="519" t="s">
        <v>723</v>
      </c>
      <c r="G180" s="59"/>
      <c r="H180" s="528" t="s">
        <v>724</v>
      </c>
      <c r="I180" s="406"/>
      <c r="J180" s="406"/>
      <c r="K180" s="406"/>
      <c r="L180" s="406"/>
      <c r="M180" s="406"/>
      <c r="N180" s="407"/>
      <c r="O180" s="178"/>
      <c r="P180" s="6"/>
    </row>
    <row r="181" spans="2:16" s="5" customFormat="1" ht="14.4">
      <c r="B181" s="67"/>
      <c r="C181" s="68"/>
      <c r="D181" s="19"/>
      <c r="E181" s="95" t="s">
        <v>857</v>
      </c>
      <c r="F181" s="531" t="s">
        <v>784</v>
      </c>
      <c r="G181" s="59"/>
      <c r="H181" s="528" t="s">
        <v>772</v>
      </c>
      <c r="I181" s="406"/>
      <c r="J181" s="406"/>
      <c r="K181" s="406"/>
      <c r="L181" s="406"/>
      <c r="M181" s="406"/>
      <c r="N181" s="407"/>
      <c r="O181" s="178"/>
      <c r="P181" s="6"/>
    </row>
    <row r="182" spans="2:16" s="5" customFormat="1" ht="14.4">
      <c r="B182" s="67"/>
      <c r="C182" s="68"/>
      <c r="D182" s="19"/>
      <c r="E182" s="95" t="s">
        <v>858</v>
      </c>
      <c r="F182" s="610" t="s">
        <v>861</v>
      </c>
      <c r="G182" s="59"/>
      <c r="H182" s="528" t="s">
        <v>859</v>
      </c>
      <c r="I182" s="406"/>
      <c r="J182" s="406"/>
      <c r="K182" s="406"/>
      <c r="L182" s="406"/>
      <c r="M182" s="406"/>
      <c r="N182" s="407"/>
      <c r="O182" s="178"/>
      <c r="P182" s="6"/>
    </row>
    <row r="183" spans="2:16" s="5" customFormat="1" ht="14.4">
      <c r="B183" s="67"/>
      <c r="C183" s="68"/>
      <c r="D183" s="19"/>
      <c r="E183" s="95" t="s">
        <v>866</v>
      </c>
      <c r="F183" s="610" t="s">
        <v>892</v>
      </c>
      <c r="G183" s="59"/>
      <c r="H183" s="528" t="s">
        <v>860</v>
      </c>
      <c r="I183" s="406"/>
      <c r="J183" s="406"/>
      <c r="K183" s="406"/>
      <c r="L183" s="406"/>
      <c r="M183" s="406"/>
      <c r="N183" s="407"/>
      <c r="O183" s="178"/>
      <c r="P183" s="6"/>
    </row>
    <row r="184" spans="2:16" s="5" customFormat="1" ht="19.95" customHeight="1">
      <c r="B184" s="67"/>
      <c r="C184" s="68"/>
      <c r="D184" s="19"/>
      <c r="E184" s="95" t="s">
        <v>872</v>
      </c>
      <c r="F184" s="560" t="s">
        <v>812</v>
      </c>
      <c r="G184" s="59"/>
      <c r="H184" s="738" t="s">
        <v>813</v>
      </c>
      <c r="I184" s="739"/>
      <c r="J184" s="739"/>
      <c r="K184" s="739"/>
      <c r="L184" s="739"/>
      <c r="M184" s="739"/>
      <c r="N184" s="740"/>
      <c r="O184" s="178"/>
      <c r="P184" s="6"/>
    </row>
    <row r="185" spans="2:16" s="5" customFormat="1" ht="19.95" customHeight="1">
      <c r="B185" s="67"/>
      <c r="C185" s="68"/>
      <c r="D185" s="19"/>
      <c r="E185" s="95" t="s">
        <v>873</v>
      </c>
      <c r="F185" s="610" t="s">
        <v>867</v>
      </c>
      <c r="G185" s="59"/>
      <c r="H185" s="738" t="s">
        <v>868</v>
      </c>
      <c r="I185" s="739"/>
      <c r="J185" s="739"/>
      <c r="K185" s="739"/>
      <c r="L185" s="739"/>
      <c r="M185" s="739"/>
      <c r="N185" s="740"/>
      <c r="O185" s="178"/>
      <c r="P185" s="6"/>
    </row>
    <row r="186" spans="2:16" s="5" customFormat="1" ht="19.95" customHeight="1">
      <c r="B186" s="67"/>
      <c r="C186" s="68"/>
      <c r="D186" s="19"/>
      <c r="E186" s="95" t="s">
        <v>874</v>
      </c>
      <c r="F186" s="636" t="s">
        <v>895</v>
      </c>
      <c r="G186" s="59"/>
      <c r="H186" s="738" t="s">
        <v>893</v>
      </c>
      <c r="I186" s="739"/>
      <c r="J186" s="739"/>
      <c r="K186" s="739"/>
      <c r="L186" s="739"/>
      <c r="M186" s="739"/>
      <c r="N186" s="740"/>
      <c r="O186" s="178"/>
      <c r="P186" s="6"/>
    </row>
    <row r="187" spans="2:16" s="5" customFormat="1" ht="24.75" customHeight="1">
      <c r="B187" s="67"/>
      <c r="C187" s="68"/>
      <c r="D187" s="19"/>
      <c r="E187" s="95" t="s">
        <v>894</v>
      </c>
      <c r="F187" s="252" t="s">
        <v>834</v>
      </c>
      <c r="G187" s="46"/>
      <c r="H187" s="738" t="s">
        <v>260</v>
      </c>
      <c r="I187" s="739"/>
      <c r="J187" s="739"/>
      <c r="K187" s="739"/>
      <c r="L187" s="739"/>
      <c r="M187" s="739"/>
      <c r="N187" s="740"/>
      <c r="O187" s="178"/>
      <c r="P187" s="6"/>
    </row>
    <row r="188" spans="2:16" ht="15" customHeight="1" thickBot="1">
      <c r="B188" s="92"/>
      <c r="C188" s="93"/>
      <c r="D188" s="86"/>
      <c r="E188" s="207"/>
      <c r="F188" s="207"/>
      <c r="G188" s="94"/>
      <c r="H188" s="777"/>
      <c r="I188" s="778"/>
      <c r="J188" s="778"/>
      <c r="K188" s="778"/>
      <c r="L188" s="778"/>
      <c r="M188" s="778"/>
      <c r="N188" s="779"/>
    </row>
    <row r="189" spans="2:16" ht="15" customHeight="1">
      <c r="B189" s="15"/>
      <c r="C189" s="15"/>
      <c r="D189" s="259"/>
      <c r="E189" s="511"/>
      <c r="F189" s="511"/>
      <c r="G189" s="512"/>
      <c r="H189" s="19"/>
      <c r="I189" s="19"/>
      <c r="J189" s="19"/>
      <c r="K189" s="19"/>
      <c r="L189" s="19"/>
      <c r="M189" s="19"/>
      <c r="N189" s="19"/>
    </row>
    <row r="190" spans="2:16" ht="18">
      <c r="B190" s="15"/>
      <c r="C190" s="719" t="s">
        <v>763</v>
      </c>
      <c r="D190" s="719"/>
      <c r="E190" s="719"/>
      <c r="F190" s="719"/>
      <c r="G190" s="719"/>
      <c r="H190" s="719"/>
      <c r="I190" s="719"/>
      <c r="J190" s="719"/>
      <c r="K190" s="719"/>
      <c r="L190" s="719"/>
      <c r="M190" s="719"/>
      <c r="N190" s="719"/>
    </row>
    <row r="191" spans="2:16" ht="19.95" customHeight="1">
      <c r="B191" s="15"/>
      <c r="C191" s="719" t="s">
        <v>889</v>
      </c>
      <c r="D191" s="719"/>
      <c r="E191" s="719"/>
      <c r="F191" s="719"/>
      <c r="G191" s="719"/>
      <c r="H191" s="719"/>
      <c r="I191" s="719"/>
      <c r="J191" s="719"/>
      <c r="K191" s="719"/>
      <c r="L191" s="719"/>
      <c r="M191" s="719"/>
      <c r="N191" s="719"/>
    </row>
    <row r="193" spans="2:16" ht="89.25" customHeight="1">
      <c r="B193" s="741" t="s">
        <v>583</v>
      </c>
      <c r="C193" s="742"/>
      <c r="D193" s="742"/>
      <c r="E193" s="742"/>
      <c r="F193" s="742"/>
      <c r="G193" s="742"/>
      <c r="H193" s="742"/>
      <c r="I193" s="742"/>
      <c r="J193" s="742"/>
      <c r="K193" s="742"/>
      <c r="L193" s="742"/>
      <c r="M193" s="742"/>
      <c r="N193" s="742"/>
      <c r="O193" s="571"/>
      <c r="P193" s="571"/>
    </row>
  </sheetData>
  <mergeCells count="239">
    <mergeCell ref="H186:N186"/>
    <mergeCell ref="H158:N158"/>
    <mergeCell ref="G144:G145"/>
    <mergeCell ref="H144:N144"/>
    <mergeCell ref="H145:I145"/>
    <mergeCell ref="J145:K145"/>
    <mergeCell ref="L145:M145"/>
    <mergeCell ref="H159:N159"/>
    <mergeCell ref="H161:N161"/>
    <mergeCell ref="H163:N163"/>
    <mergeCell ref="H146:I146"/>
    <mergeCell ref="J146:K146"/>
    <mergeCell ref="L146:M146"/>
    <mergeCell ref="H147:I147"/>
    <mergeCell ref="J147:K147"/>
    <mergeCell ref="L147:M147"/>
    <mergeCell ref="H151:I151"/>
    <mergeCell ref="J151:K151"/>
    <mergeCell ref="L151:M151"/>
    <mergeCell ref="H148:I148"/>
    <mergeCell ref="J148:K148"/>
    <mergeCell ref="L148:M148"/>
    <mergeCell ref="H149:I149"/>
    <mergeCell ref="J149:K149"/>
    <mergeCell ref="J108:K108"/>
    <mergeCell ref="J109:K109"/>
    <mergeCell ref="J110:K110"/>
    <mergeCell ref="L149:M149"/>
    <mergeCell ref="H150:I150"/>
    <mergeCell ref="H184:N184"/>
    <mergeCell ref="K121:L121"/>
    <mergeCell ref="K122:L122"/>
    <mergeCell ref="K123:L123"/>
    <mergeCell ref="K124:L124"/>
    <mergeCell ref="K125:L125"/>
    <mergeCell ref="L128:M128"/>
    <mergeCell ref="L129:M129"/>
    <mergeCell ref="L130:M130"/>
    <mergeCell ref="L131:M131"/>
    <mergeCell ref="H160:N160"/>
    <mergeCell ref="H162:N162"/>
    <mergeCell ref="J130:K130"/>
    <mergeCell ref="J131:K131"/>
    <mergeCell ref="J132:K132"/>
    <mergeCell ref="J133:K133"/>
    <mergeCell ref="H126:L126"/>
    <mergeCell ref="K136:N136"/>
    <mergeCell ref="K137:L137"/>
    <mergeCell ref="H17:N17"/>
    <mergeCell ref="H18:N18"/>
    <mergeCell ref="H19:N19"/>
    <mergeCell ref="H47:N47"/>
    <mergeCell ref="H43:N43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38:N38"/>
    <mergeCell ref="H44:N44"/>
    <mergeCell ref="H45:N45"/>
    <mergeCell ref="H25:N25"/>
    <mergeCell ref="H26:N26"/>
    <mergeCell ref="H28:N28"/>
    <mergeCell ref="H29:N29"/>
    <mergeCell ref="H30:N30"/>
    <mergeCell ref="H20:N20"/>
    <mergeCell ref="H21:N21"/>
    <mergeCell ref="F136:F137"/>
    <mergeCell ref="I117:J117"/>
    <mergeCell ref="K117:L117"/>
    <mergeCell ref="I118:J118"/>
    <mergeCell ref="H70:N70"/>
    <mergeCell ref="H71:N71"/>
    <mergeCell ref="H72:N72"/>
    <mergeCell ref="H76:N76"/>
    <mergeCell ref="H85:N85"/>
    <mergeCell ref="H78:N78"/>
    <mergeCell ref="J106:K106"/>
    <mergeCell ref="K93:N93"/>
    <mergeCell ref="H103:L103"/>
    <mergeCell ref="H104:N104"/>
    <mergeCell ref="G127:G128"/>
    <mergeCell ref="G104:G105"/>
    <mergeCell ref="J111:K111"/>
    <mergeCell ref="L107:M107"/>
    <mergeCell ref="L108:M108"/>
    <mergeCell ref="L109:M109"/>
    <mergeCell ref="L110:M110"/>
    <mergeCell ref="L111:M111"/>
    <mergeCell ref="J93:J95"/>
    <mergeCell ref="H74:N74"/>
    <mergeCell ref="L133:M133"/>
    <mergeCell ref="J150:K150"/>
    <mergeCell ref="L150:M150"/>
    <mergeCell ref="K139:L139"/>
    <mergeCell ref="K140:L140"/>
    <mergeCell ref="K141:L141"/>
    <mergeCell ref="K142:L142"/>
    <mergeCell ref="H143:L143"/>
    <mergeCell ref="M118:N118"/>
    <mergeCell ref="H48:N48"/>
    <mergeCell ref="H49:N49"/>
    <mergeCell ref="H51:M51"/>
    <mergeCell ref="H52:M52"/>
    <mergeCell ref="H53:M53"/>
    <mergeCell ref="H50:N50"/>
    <mergeCell ref="J107:K107"/>
    <mergeCell ref="I92:J92"/>
    <mergeCell ref="M94:M95"/>
    <mergeCell ref="N94:N95"/>
    <mergeCell ref="L105:M105"/>
    <mergeCell ref="L106:M106"/>
    <mergeCell ref="H105:I105"/>
    <mergeCell ref="J105:K105"/>
    <mergeCell ref="H93:H95"/>
    <mergeCell ref="I93:I95"/>
    <mergeCell ref="M91:N91"/>
    <mergeCell ref="M92:N92"/>
    <mergeCell ref="K91:L91"/>
    <mergeCell ref="K94:L94"/>
    <mergeCell ref="H107:I107"/>
    <mergeCell ref="H106:I106"/>
    <mergeCell ref="I65:K65"/>
    <mergeCell ref="L67:N67"/>
    <mergeCell ref="H60:N60"/>
    <mergeCell ref="H61:N61"/>
    <mergeCell ref="H57:N57"/>
    <mergeCell ref="H81:N81"/>
    <mergeCell ref="H82:N82"/>
    <mergeCell ref="H83:N83"/>
    <mergeCell ref="H80:N80"/>
    <mergeCell ref="I66:K66"/>
    <mergeCell ref="I67:K67"/>
    <mergeCell ref="H75:N75"/>
    <mergeCell ref="I64:K64"/>
    <mergeCell ref="L64:N64"/>
    <mergeCell ref="L65:N65"/>
    <mergeCell ref="L66:N66"/>
    <mergeCell ref="G93:G95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H46:N46"/>
    <mergeCell ref="H89:N89"/>
    <mergeCell ref="H86:N86"/>
    <mergeCell ref="H87:N87"/>
    <mergeCell ref="I69:K69"/>
    <mergeCell ref="H54:M54"/>
    <mergeCell ref="H55:M55"/>
    <mergeCell ref="H56:N56"/>
    <mergeCell ref="H58:N58"/>
    <mergeCell ref="H59:N59"/>
    <mergeCell ref="H188:N188"/>
    <mergeCell ref="H62:N62"/>
    <mergeCell ref="H63:N63"/>
    <mergeCell ref="H164:N164"/>
    <mergeCell ref="H187:N187"/>
    <mergeCell ref="H152:J152"/>
    <mergeCell ref="H157:N157"/>
    <mergeCell ref="H134:I134"/>
    <mergeCell ref="J134:K134"/>
    <mergeCell ref="H128:I128"/>
    <mergeCell ref="J128:K128"/>
    <mergeCell ref="H127:N127"/>
    <mergeCell ref="H129:I129"/>
    <mergeCell ref="H130:I130"/>
    <mergeCell ref="H131:I131"/>
    <mergeCell ref="H132:I132"/>
    <mergeCell ref="H133:I133"/>
    <mergeCell ref="K92:L92"/>
    <mergeCell ref="I91:J91"/>
    <mergeCell ref="H90:N90"/>
    <mergeCell ref="H115:N115"/>
    <mergeCell ref="H79:N79"/>
    <mergeCell ref="K118:L118"/>
    <mergeCell ref="L132:M132"/>
    <mergeCell ref="C191:N191"/>
    <mergeCell ref="H185:N185"/>
    <mergeCell ref="B193:N193"/>
    <mergeCell ref="H88:N88"/>
    <mergeCell ref="H73:N73"/>
    <mergeCell ref="H84:N84"/>
    <mergeCell ref="C85:C87"/>
    <mergeCell ref="H77:N77"/>
    <mergeCell ref="K138:L138"/>
    <mergeCell ref="L112:M112"/>
    <mergeCell ref="L113:M113"/>
    <mergeCell ref="C157:C162"/>
    <mergeCell ref="H108:I108"/>
    <mergeCell ref="H109:I109"/>
    <mergeCell ref="H110:I110"/>
    <mergeCell ref="H111:I111"/>
    <mergeCell ref="H112:I112"/>
    <mergeCell ref="H113:I113"/>
    <mergeCell ref="C153:C156"/>
    <mergeCell ref="H153:N153"/>
    <mergeCell ref="H154:N154"/>
    <mergeCell ref="H156:N156"/>
    <mergeCell ref="L134:M134"/>
    <mergeCell ref="H135:N135"/>
    <mergeCell ref="L68:N68"/>
    <mergeCell ref="L69:N69"/>
    <mergeCell ref="C190:N190"/>
    <mergeCell ref="K119:N119"/>
    <mergeCell ref="H119:H120"/>
    <mergeCell ref="I119:I120"/>
    <mergeCell ref="J119:J120"/>
    <mergeCell ref="H116:N116"/>
    <mergeCell ref="H114:I114"/>
    <mergeCell ref="J114:K114"/>
    <mergeCell ref="K120:L120"/>
    <mergeCell ref="L114:M114"/>
    <mergeCell ref="M117:N117"/>
    <mergeCell ref="F119:F120"/>
    <mergeCell ref="F93:F94"/>
    <mergeCell ref="J129:K129"/>
    <mergeCell ref="J112:K112"/>
    <mergeCell ref="J113:K113"/>
    <mergeCell ref="F64:F69"/>
    <mergeCell ref="I68:K68"/>
    <mergeCell ref="H136:H137"/>
    <mergeCell ref="I136:I137"/>
    <mergeCell ref="J136:J137"/>
    <mergeCell ref="C63:C64"/>
  </mergeCells>
  <hyperlinks>
    <hyperlink ref="H42" location="'1А ДЗО'!A1" display="См. Форму 1А"/>
    <hyperlink ref="H89:N89" location="'2 Директора'!A1" display="См. Форму 2"/>
    <hyperlink ref="H152:J152" location="'3 ОТ и ПБ'!A1" display="См. Форму 3"/>
    <hyperlink ref="H154:N154" location="'4 Система оценки качества'!A1" display="См. Форму 4"/>
    <hyperlink ref="H155" location="'5 Система операц. кон-ля'!A1" display="См. Форму 5"/>
    <hyperlink ref="H158:N158" location="'6 Завершенные работы'!A1" display="См. Форму 6 "/>
    <hyperlink ref="H162:N162" location="'8 Опыт ИНК'!A1" display="См. Форму 8 "/>
    <hyperlink ref="H164:N164" location="'9.1 Субподрядчики'!A1" display="См. Форму 9 (9.1, 9.2)"/>
    <hyperlink ref="H165" location="'10 Сведения о технике'!A1" display="См. Форму 10"/>
    <hyperlink ref="H167" location="'11 Базы, моб. зд.'!A1" display="См. Форму 11"/>
    <hyperlink ref="H168" location="'12 Лаборатории'!A1" display="См. Форму 12"/>
    <hyperlink ref="H171" location="'15 Договоры СР'!A1" display="См. форму 15"/>
    <hyperlink ref="H173" location="'16 Монтажники'!A1" display="См. Форму 16"/>
    <hyperlink ref="H174" location="'17 Сварщики'!A1" display="См. Форму 17"/>
    <hyperlink ref="H175" location="'18 Сварищики ур'!A1" display="См. Форму 18"/>
    <hyperlink ref="H177" location="'19 Свар. оборуд.'!A1" display="См. форму 19"/>
    <hyperlink ref="H176" location="'18А Спец ВИК'!A1" display="См. форму 18А"/>
    <hyperlink ref="H178" location="'20 Свид АТС'!A1" display="См. Форму 20"/>
    <hyperlink ref="H179" location="'21 Контр над Объек'!A1" display="См. Форму 21"/>
    <hyperlink ref="H169" location="'13 Лаб. сторон.'!A1" display="См. Форму 13"/>
    <hyperlink ref="H170" location="'14 Об аудитах'!A1" display="См. Форму 14"/>
    <hyperlink ref="H180" location="'22 IT-программы'!A1" display="См. Форму 22"/>
    <hyperlink ref="H160:N160" location="'7 Текущ.  и заплан. работ'!A1" display="См. Форму 7"/>
    <hyperlink ref="H181" location="'23 Судеб претенз'!A1" display="См. Форму 23"/>
    <hyperlink ref="H172" location="'15А Опыт сварка'!A1" display="См. Форму 15А"/>
    <hyperlink ref="H40" location="'1Бенефициары'!A1" display="См. Форму 1"/>
    <hyperlink ref="H166" location="'10А Сведения о ТС'!A1" display="См. Форму 10А"/>
    <hyperlink ref="H182" location="'24 Перевозчики'!A1" display="См. Форму 24"/>
    <hyperlink ref="H183" location="'25 Аутсорсинг'!A1" display="См. Форму 25"/>
    <hyperlink ref="H159:N159" location="'6А Завершенные поставки'!A1" display="См. Форму 6А "/>
    <hyperlink ref="H161:N161" location="'7 Текущ.  и заплан. работ'!A1" display="См. Форму 7"/>
    <hyperlink ref="H163:N163" location="'8А Поставки ИНК'!A1" display="См. Форму 8А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Данные!$B$2:$B$5</xm:f>
          </x14:formula1>
          <xm:sqref>G12:J12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9" tint="0.79998168889431442"/>
    <pageSetUpPr fitToPage="1"/>
  </sheetPr>
  <dimension ref="A1:R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408" customWidth="1"/>
    <col min="3" max="4" width="18.88671875" style="5" customWidth="1"/>
    <col min="5" max="5" width="43.33203125" style="5" customWidth="1"/>
    <col min="6" max="6" width="13.77734375" style="5" customWidth="1"/>
    <col min="7" max="7" width="12.77734375" style="5" customWidth="1"/>
    <col min="8" max="8" width="22.88671875" style="5" customWidth="1"/>
    <col min="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43.5" customHeight="1">
      <c r="B4" s="5"/>
      <c r="C4" s="855" t="s">
        <v>261</v>
      </c>
      <c r="D4" s="855"/>
      <c r="E4" s="855"/>
      <c r="F4" s="855"/>
      <c r="G4" s="855"/>
      <c r="H4" s="855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11.25" customHeight="1">
      <c r="B5" s="5"/>
      <c r="C5" s="410"/>
      <c r="D5" s="410"/>
      <c r="E5" s="410"/>
      <c r="F5" s="410"/>
      <c r="G5" s="410"/>
      <c r="H5" s="410"/>
      <c r="I5" s="441"/>
      <c r="J5" s="441"/>
      <c r="K5" s="441"/>
      <c r="L5" s="441"/>
      <c r="M5" s="441"/>
      <c r="N5" s="441"/>
      <c r="O5" s="441"/>
      <c r="P5" s="441"/>
      <c r="Q5" s="441"/>
      <c r="R5" s="441"/>
    </row>
    <row r="6" spans="1:18" ht="17.399999999999999" customHeight="1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35"/>
      <c r="F6" s="535"/>
      <c r="G6" s="535"/>
      <c r="H6" s="535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18" ht="17.399999999999999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E7" s="535"/>
      <c r="F7" s="535"/>
      <c r="G7" s="535"/>
      <c r="H7" s="535"/>
      <c r="I7" s="441"/>
      <c r="J7" s="441"/>
      <c r="K7" s="441"/>
      <c r="L7" s="441"/>
      <c r="M7" s="441"/>
      <c r="N7" s="441"/>
      <c r="O7" s="441"/>
      <c r="P7" s="441"/>
      <c r="Q7" s="441"/>
      <c r="R7" s="441"/>
    </row>
    <row r="8" spans="1:18" ht="31.95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539"/>
      <c r="H8" s="539"/>
      <c r="I8" s="441"/>
      <c r="J8" s="441"/>
      <c r="K8" s="441"/>
      <c r="L8" s="441"/>
      <c r="M8" s="441"/>
      <c r="N8" s="441"/>
      <c r="O8" s="441"/>
      <c r="P8" s="441"/>
      <c r="Q8" s="441"/>
      <c r="R8" s="441"/>
    </row>
    <row r="9" spans="1:18" ht="35.25" customHeight="1">
      <c r="B9" s="855" t="s">
        <v>741</v>
      </c>
      <c r="C9" s="855"/>
      <c r="D9" s="855"/>
      <c r="E9" s="855"/>
      <c r="F9" s="855"/>
      <c r="G9" s="855"/>
      <c r="H9" s="855"/>
    </row>
    <row r="10" spans="1:18" ht="12" customHeight="1" thickBot="1">
      <c r="B10" s="1075"/>
      <c r="C10" s="1075"/>
      <c r="D10" s="1075"/>
      <c r="E10" s="1075"/>
      <c r="F10" s="1075"/>
      <c r="G10" s="1075"/>
      <c r="H10" s="1075"/>
    </row>
    <row r="11" spans="1:18" ht="68.400000000000006" customHeight="1" thickBot="1">
      <c r="B11" s="457" t="s">
        <v>262</v>
      </c>
      <c r="C11" s="458" t="s">
        <v>584</v>
      </c>
      <c r="D11" s="459" t="s">
        <v>585</v>
      </c>
      <c r="E11" s="458" t="s">
        <v>586</v>
      </c>
      <c r="F11" s="458" t="s">
        <v>587</v>
      </c>
      <c r="G11" s="458" t="s">
        <v>588</v>
      </c>
      <c r="H11" s="460" t="s">
        <v>589</v>
      </c>
    </row>
    <row r="12" spans="1:18" ht="36" customHeight="1" thickTop="1">
      <c r="B12" s="454">
        <v>1</v>
      </c>
      <c r="C12" s="455" t="s">
        <v>819</v>
      </c>
      <c r="D12" s="455" t="s">
        <v>590</v>
      </c>
      <c r="E12" s="455" t="s">
        <v>591</v>
      </c>
      <c r="F12" s="456">
        <v>36892</v>
      </c>
      <c r="G12" s="456">
        <v>36892</v>
      </c>
      <c r="H12" s="461" t="s">
        <v>592</v>
      </c>
    </row>
    <row r="13" spans="1:18" ht="18" customHeight="1">
      <c r="B13" s="156">
        <v>2</v>
      </c>
      <c r="C13" s="140"/>
      <c r="D13" s="140"/>
      <c r="E13" s="140"/>
      <c r="F13" s="140"/>
      <c r="G13" s="140"/>
      <c r="H13" s="462"/>
    </row>
    <row r="14" spans="1:18" ht="18" customHeight="1">
      <c r="B14" s="156">
        <v>3</v>
      </c>
      <c r="C14" s="140"/>
      <c r="D14" s="140"/>
      <c r="E14" s="140"/>
      <c r="F14" s="140"/>
      <c r="G14" s="140"/>
      <c r="H14" s="462"/>
    </row>
    <row r="15" spans="1:18" ht="18" customHeight="1">
      <c r="B15" s="156">
        <v>4</v>
      </c>
      <c r="C15" s="140"/>
      <c r="D15" s="140"/>
      <c r="E15" s="140"/>
      <c r="F15" s="140"/>
      <c r="G15" s="140"/>
      <c r="H15" s="462"/>
    </row>
    <row r="16" spans="1:18" ht="18" customHeight="1">
      <c r="B16" s="152">
        <v>5</v>
      </c>
      <c r="C16" s="140"/>
      <c r="D16" s="140"/>
      <c r="E16" s="140"/>
      <c r="F16" s="140"/>
      <c r="G16" s="140"/>
      <c r="H16" s="462"/>
    </row>
    <row r="17" spans="2:12" ht="18" customHeight="1">
      <c r="B17" s="156">
        <v>6</v>
      </c>
      <c r="C17" s="140"/>
      <c r="D17" s="140"/>
      <c r="E17" s="140"/>
      <c r="F17" s="140"/>
      <c r="G17" s="140"/>
      <c r="H17" s="462"/>
    </row>
    <row r="18" spans="2:12" ht="18" customHeight="1">
      <c r="B18" s="156">
        <v>7</v>
      </c>
      <c r="C18" s="140"/>
      <c r="D18" s="140"/>
      <c r="E18" s="140"/>
      <c r="F18" s="140"/>
      <c r="G18" s="140"/>
      <c r="H18" s="462"/>
    </row>
    <row r="19" spans="2:12" ht="18" customHeight="1">
      <c r="B19" s="156">
        <v>8</v>
      </c>
      <c r="C19" s="140"/>
      <c r="D19" s="140"/>
      <c r="E19" s="140"/>
      <c r="F19" s="140"/>
      <c r="G19" s="140"/>
      <c r="H19" s="462"/>
    </row>
    <row r="20" spans="2:12" ht="18" customHeight="1" thickBot="1">
      <c r="B20" s="463">
        <v>9</v>
      </c>
      <c r="C20" s="141"/>
      <c r="D20" s="141"/>
      <c r="E20" s="141"/>
      <c r="F20" s="141"/>
      <c r="G20" s="141"/>
      <c r="H20" s="464"/>
    </row>
    <row r="21" spans="2:12" ht="18" customHeight="1">
      <c r="B21" s="417"/>
      <c r="C21" s="416"/>
      <c r="D21" s="416"/>
      <c r="E21" s="416"/>
      <c r="F21" s="416"/>
      <c r="G21" s="416"/>
      <c r="H21" s="416"/>
    </row>
    <row r="22" spans="2:12" s="164" customFormat="1" ht="62.25" customHeight="1">
      <c r="B22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742"/>
      <c r="D22" s="742"/>
      <c r="E22" s="742"/>
      <c r="F22" s="742"/>
      <c r="G22" s="742"/>
      <c r="H22" s="742"/>
      <c r="I22" s="570"/>
      <c r="J22" s="570"/>
      <c r="K22" s="570"/>
      <c r="L22" s="570"/>
    </row>
    <row r="23" spans="2:12" s="164" customFormat="1" ht="10.199999999999999">
      <c r="B23" s="163"/>
    </row>
    <row r="24" spans="2:12" s="164" customFormat="1" ht="10.199999999999999">
      <c r="B24" s="163"/>
    </row>
    <row r="25" spans="2:12" s="164" customFormat="1" ht="10.199999999999999">
      <c r="B25" s="163"/>
    </row>
    <row r="26" spans="2:12" s="164" customFormat="1" ht="10.199999999999999">
      <c r="B26" s="163"/>
    </row>
    <row r="27" spans="2:12" s="164" customFormat="1" ht="10.199999999999999">
      <c r="B27" s="163"/>
    </row>
    <row r="28" spans="2:12" s="6" customFormat="1">
      <c r="B28" s="259"/>
    </row>
    <row r="29" spans="2:12" s="6" customFormat="1">
      <c r="B29" s="259"/>
    </row>
    <row r="30" spans="2:12" s="6" customFormat="1">
      <c r="B30" s="259"/>
    </row>
    <row r="31" spans="2:12" s="6" customFormat="1">
      <c r="B31" s="259"/>
    </row>
    <row r="32" spans="2:12" s="6" customFormat="1">
      <c r="B32" s="259"/>
    </row>
    <row r="33" spans="2:2" s="6" customFormat="1">
      <c r="B33" s="259"/>
    </row>
    <row r="34" spans="2:2" s="6" customFormat="1">
      <c r="B34" s="259"/>
    </row>
    <row r="35" spans="2:2" s="6" customFormat="1">
      <c r="B35" s="259"/>
    </row>
    <row r="36" spans="2:2" s="6" customFormat="1">
      <c r="B36" s="259"/>
    </row>
    <row r="37" spans="2:2" s="6" customFormat="1">
      <c r="B37" s="259"/>
    </row>
    <row r="38" spans="2:2" s="6" customFormat="1">
      <c r="B38" s="259"/>
    </row>
    <row r="39" spans="2:2" s="6" customFormat="1">
      <c r="B39" s="259"/>
    </row>
    <row r="40" spans="2:2" s="6" customFormat="1">
      <c r="B40" s="259"/>
    </row>
    <row r="41" spans="2:2" s="6" customFormat="1">
      <c r="B41" s="259"/>
    </row>
    <row r="42" spans="2:2" s="6" customFormat="1">
      <c r="B42" s="259"/>
    </row>
    <row r="43" spans="2:2" s="6" customFormat="1">
      <c r="B43" s="259"/>
    </row>
    <row r="44" spans="2:2" s="6" customFormat="1">
      <c r="B44" s="259"/>
    </row>
    <row r="45" spans="2:2" s="6" customFormat="1">
      <c r="B45" s="259"/>
    </row>
    <row r="46" spans="2:2" s="6" customFormat="1">
      <c r="B46" s="259"/>
    </row>
    <row r="47" spans="2:2" s="6" customFormat="1">
      <c r="B47" s="259"/>
    </row>
  </sheetData>
  <mergeCells count="4">
    <mergeCell ref="C4:H4"/>
    <mergeCell ref="B9:H9"/>
    <mergeCell ref="B10:H10"/>
    <mergeCell ref="B22:H22"/>
  </mergeCells>
  <hyperlinks>
    <hyperlink ref="A1" location="'Основная форма'!H171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FFCC"/>
    <pageSetUpPr fitToPage="1"/>
  </sheetPr>
  <dimension ref="A1:T21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7.6640625" style="545" customWidth="1"/>
    <col min="3" max="4" width="18.88671875" style="5" customWidth="1"/>
    <col min="5" max="5" width="38.77734375" style="5" customWidth="1"/>
    <col min="6" max="7" width="23" style="5" customWidth="1"/>
    <col min="8" max="8" width="15.33203125" style="5" customWidth="1"/>
    <col min="9" max="9" width="12.33203125" style="5" customWidth="1"/>
    <col min="10" max="10" width="12.77734375" style="5" customWidth="1"/>
    <col min="11" max="11" width="19.44140625" style="5" customWidth="1"/>
    <col min="12" max="12" width="9.21875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5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41.25" customHeight="1">
      <c r="B4" s="5"/>
      <c r="C4" s="855" t="s">
        <v>261</v>
      </c>
      <c r="D4" s="855"/>
      <c r="E4" s="855"/>
      <c r="F4" s="855"/>
      <c r="G4" s="855"/>
      <c r="H4" s="855"/>
      <c r="I4" s="855"/>
      <c r="J4" s="855"/>
      <c r="K4" s="855"/>
    </row>
    <row r="5" spans="1:18" ht="11.25" customHeight="1">
      <c r="K5" s="421"/>
      <c r="L5" s="421"/>
      <c r="M5" s="421"/>
      <c r="N5" s="421"/>
      <c r="O5" s="421"/>
      <c r="P5" s="421"/>
      <c r="Q5" s="421"/>
      <c r="R5" s="421"/>
    </row>
    <row r="6" spans="1:18" ht="19.2" customHeight="1">
      <c r="B6" s="546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46"/>
      <c r="F6" s="546"/>
      <c r="G6" s="546"/>
      <c r="H6" s="546"/>
      <c r="I6" s="546"/>
      <c r="J6" s="546"/>
      <c r="K6" s="421"/>
      <c r="L6" s="421"/>
      <c r="M6" s="421"/>
      <c r="N6" s="421"/>
      <c r="O6" s="421"/>
      <c r="P6" s="421"/>
      <c r="Q6" s="421"/>
      <c r="R6" s="421"/>
    </row>
    <row r="7" spans="1:18" ht="21.6" customHeight="1">
      <c r="B7" s="546"/>
      <c r="C7" s="13" t="str">
        <f>'Основная форма'!$F$10</f>
        <v>НОМЕР:</v>
      </c>
      <c r="D7" s="423" t="str">
        <f>'Основная форма'!$G$10</f>
        <v>ПКО-01-21</v>
      </c>
      <c r="E7" s="546"/>
      <c r="F7" s="546"/>
      <c r="G7" s="546"/>
      <c r="H7" s="546"/>
      <c r="I7" s="546"/>
      <c r="J7" s="546"/>
      <c r="K7" s="421"/>
      <c r="L7" s="421"/>
      <c r="M7" s="421"/>
      <c r="N7" s="421"/>
      <c r="O7" s="421"/>
      <c r="P7" s="421"/>
      <c r="Q7" s="421"/>
      <c r="R7" s="421"/>
    </row>
    <row r="8" spans="1:18" ht="26.4" customHeight="1">
      <c r="B8" s="54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46"/>
      <c r="F8" s="546"/>
      <c r="G8" s="546"/>
      <c r="H8" s="546"/>
      <c r="I8" s="546"/>
      <c r="J8" s="546"/>
      <c r="K8" s="421"/>
      <c r="L8" s="421"/>
      <c r="M8" s="421"/>
      <c r="N8" s="421"/>
      <c r="O8" s="421"/>
      <c r="P8" s="421"/>
      <c r="Q8" s="421"/>
      <c r="R8" s="421"/>
    </row>
    <row r="9" spans="1:18" ht="34.5" customHeight="1" thickBot="1">
      <c r="B9" s="546"/>
      <c r="C9" s="1079" t="s">
        <v>820</v>
      </c>
      <c r="D9" s="1079"/>
      <c r="E9" s="1079"/>
      <c r="F9" s="1079"/>
      <c r="G9" s="1079"/>
      <c r="H9" s="1079"/>
      <c r="I9" s="1079"/>
      <c r="J9" s="1079"/>
      <c r="K9" s="1079"/>
      <c r="L9" s="421"/>
      <c r="M9" s="421"/>
      <c r="N9" s="421"/>
      <c r="O9" s="421"/>
      <c r="P9" s="421"/>
      <c r="Q9" s="421"/>
      <c r="R9" s="421"/>
    </row>
    <row r="10" spans="1:18" ht="24" customHeight="1">
      <c r="B10" s="1080" t="s">
        <v>262</v>
      </c>
      <c r="C10" s="1082" t="s">
        <v>786</v>
      </c>
      <c r="D10" s="1082" t="s">
        <v>502</v>
      </c>
      <c r="E10" s="1082" t="s">
        <v>787</v>
      </c>
      <c r="F10" s="1082" t="s">
        <v>788</v>
      </c>
      <c r="G10" s="1082" t="s">
        <v>789</v>
      </c>
      <c r="H10" s="1082" t="s">
        <v>790</v>
      </c>
      <c r="I10" s="1084" t="s">
        <v>791</v>
      </c>
      <c r="J10" s="1084"/>
      <c r="K10" s="1076" t="s">
        <v>792</v>
      </c>
    </row>
    <row r="11" spans="1:18" ht="56.25" customHeight="1" thickBot="1">
      <c r="B11" s="1081"/>
      <c r="C11" s="1083"/>
      <c r="D11" s="1083"/>
      <c r="E11" s="1083"/>
      <c r="F11" s="1083"/>
      <c r="G11" s="1083"/>
      <c r="H11" s="1083"/>
      <c r="I11" s="584" t="s">
        <v>793</v>
      </c>
      <c r="J11" s="584" t="s">
        <v>794</v>
      </c>
      <c r="K11" s="1077"/>
    </row>
    <row r="12" spans="1:18" ht="78.75" customHeight="1" thickTop="1">
      <c r="B12" s="550">
        <v>1</v>
      </c>
      <c r="C12" s="448" t="s">
        <v>795</v>
      </c>
      <c r="D12" s="448" t="s">
        <v>796</v>
      </c>
      <c r="E12" s="448" t="s">
        <v>797</v>
      </c>
      <c r="F12" s="448" t="s">
        <v>798</v>
      </c>
      <c r="G12" s="448" t="s">
        <v>799</v>
      </c>
      <c r="H12" s="448" t="s">
        <v>800</v>
      </c>
      <c r="I12" s="475">
        <v>36892</v>
      </c>
      <c r="J12" s="475">
        <v>36892</v>
      </c>
      <c r="K12" s="551" t="s">
        <v>801</v>
      </c>
    </row>
    <row r="13" spans="1:18" ht="18" customHeight="1">
      <c r="B13" s="552">
        <v>2</v>
      </c>
      <c r="C13" s="487"/>
      <c r="D13" s="487"/>
      <c r="E13" s="487"/>
      <c r="F13" s="488"/>
      <c r="G13" s="487"/>
      <c r="H13" s="487"/>
      <c r="I13" s="487"/>
      <c r="J13" s="489"/>
      <c r="K13" s="490"/>
    </row>
    <row r="14" spans="1:18" ht="18" customHeight="1">
      <c r="B14" s="552">
        <v>3</v>
      </c>
      <c r="C14" s="487"/>
      <c r="D14" s="487"/>
      <c r="E14" s="487"/>
      <c r="F14" s="488"/>
      <c r="G14" s="487"/>
      <c r="H14" s="487"/>
      <c r="I14" s="487"/>
      <c r="J14" s="489"/>
      <c r="K14" s="490"/>
    </row>
    <row r="15" spans="1:18" ht="18" customHeight="1">
      <c r="B15" s="552">
        <v>4</v>
      </c>
      <c r="C15" s="487"/>
      <c r="D15" s="487"/>
      <c r="E15" s="487"/>
      <c r="F15" s="488"/>
      <c r="G15" s="487"/>
      <c r="H15" s="487"/>
      <c r="I15" s="487"/>
      <c r="J15" s="489"/>
      <c r="K15" s="490"/>
    </row>
    <row r="16" spans="1:18" ht="18" customHeight="1">
      <c r="B16" s="553">
        <v>5</v>
      </c>
      <c r="C16" s="81"/>
      <c r="D16" s="81"/>
      <c r="E16" s="81"/>
      <c r="F16" s="81"/>
      <c r="G16" s="81"/>
      <c r="H16" s="81"/>
      <c r="I16" s="470"/>
      <c r="J16" s="81"/>
      <c r="K16" s="82"/>
    </row>
    <row r="17" spans="1:20" ht="18" customHeight="1" thickBot="1">
      <c r="A17" s="418"/>
      <c r="B17" s="158">
        <v>6</v>
      </c>
      <c r="C17" s="142"/>
      <c r="D17" s="142"/>
      <c r="E17" s="142"/>
      <c r="F17" s="142"/>
      <c r="G17" s="142"/>
      <c r="H17" s="142"/>
      <c r="I17" s="471"/>
      <c r="J17" s="142"/>
      <c r="K17" s="143"/>
    </row>
    <row r="18" spans="1:20" ht="18" customHeight="1">
      <c r="A18" s="418"/>
      <c r="B18" s="1078" t="s">
        <v>802</v>
      </c>
      <c r="C18" s="1078"/>
      <c r="D18" s="1078"/>
      <c r="E18" s="1078"/>
      <c r="F18" s="1078"/>
      <c r="G18" s="1078"/>
      <c r="H18" s="1078"/>
      <c r="I18" s="418"/>
      <c r="J18" s="418"/>
      <c r="K18" s="418"/>
      <c r="L18" s="554"/>
      <c r="M18" s="418"/>
      <c r="N18" s="418"/>
      <c r="O18" s="418"/>
      <c r="P18" s="418"/>
      <c r="Q18" s="418"/>
      <c r="R18" s="418"/>
      <c r="S18" s="418"/>
    </row>
    <row r="19" spans="1:20" ht="45" customHeight="1">
      <c r="A19" s="555"/>
      <c r="B19" s="1078"/>
      <c r="C19" s="1078"/>
      <c r="D19" s="1078"/>
      <c r="E19" s="1078"/>
      <c r="F19" s="1078"/>
      <c r="G19" s="1078"/>
      <c r="H19" s="1078"/>
      <c r="I19" s="555"/>
      <c r="J19" s="555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20" ht="67.5" customHeight="1">
      <c r="A20" s="418"/>
      <c r="B20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742"/>
      <c r="D20" s="742"/>
      <c r="E20" s="742"/>
      <c r="F20" s="742"/>
      <c r="G20" s="742"/>
      <c r="H20" s="742"/>
      <c r="I20" s="577"/>
      <c r="J20" s="577"/>
      <c r="K20" s="577"/>
      <c r="L20" s="556"/>
      <c r="P20" s="570"/>
      <c r="Q20" s="570"/>
      <c r="R20" s="570"/>
      <c r="S20" s="570"/>
      <c r="T20" s="570"/>
    </row>
    <row r="21" spans="1:20" ht="36.75" customHeight="1">
      <c r="A21" s="418"/>
      <c r="B21" s="554"/>
      <c r="C21" s="418"/>
      <c r="D21" s="418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</row>
  </sheetData>
  <mergeCells count="13">
    <mergeCell ref="B20:H20"/>
    <mergeCell ref="K10:K11"/>
    <mergeCell ref="B18:H19"/>
    <mergeCell ref="C4:K4"/>
    <mergeCell ref="C9:K9"/>
    <mergeCell ref="B10:B11"/>
    <mergeCell ref="C10:C11"/>
    <mergeCell ref="D10:D11"/>
    <mergeCell ref="E10:E11"/>
    <mergeCell ref="F10:F11"/>
    <mergeCell ref="G10:G11"/>
    <mergeCell ref="H10:H11"/>
    <mergeCell ref="I10:J10"/>
  </mergeCells>
  <hyperlinks>
    <hyperlink ref="H10" location="'Ф№ 4. Сварочное об-ние'!A1" display="Кол-во аттестованного сборочно-сварочного оборудования (Форма № 4)"/>
    <hyperlink ref="G10" location="'Ф№3А. Специалисты ВИК'!A1" display="Кол-во аттестованных специалистов по ВИК (Форма № 3А)"/>
    <hyperlink ref="F10" location="'Ф№3. Специалисты по сварке'!A1" display="Кол-во аттестованных специалистов сварочного производства (Форма № 3)"/>
    <hyperlink ref="A1" location="'Основная форма'!H172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9" tint="0.79998168889431442"/>
    <pageSetUpPr fitToPage="1"/>
  </sheetPr>
  <dimension ref="A1:O4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408" customWidth="1"/>
    <col min="3" max="3" width="18.88671875" style="5" customWidth="1"/>
    <col min="4" max="5" width="23" style="5" customWidth="1"/>
    <col min="6" max="6" width="37.77734375" style="5" customWidth="1"/>
    <col min="7" max="7" width="16.21875" style="5" customWidth="1"/>
    <col min="8" max="8" width="14.33203125" style="5" customWidth="1"/>
    <col min="9" max="9" width="16.88671875" style="5" customWidth="1"/>
    <col min="10" max="10" width="16.6640625" style="5" customWidth="1"/>
    <col min="11" max="11" width="17.109375" style="5" customWidth="1"/>
    <col min="12" max="12" width="16.33203125" style="5" customWidth="1"/>
    <col min="13" max="16384" width="9" style="5"/>
  </cols>
  <sheetData>
    <row r="1" spans="1:12" ht="14.4">
      <c r="A1" s="629" t="s">
        <v>808</v>
      </c>
    </row>
    <row r="2" spans="1:12" ht="13.5" customHeight="1">
      <c r="B2" s="5"/>
    </row>
    <row r="3" spans="1:12" ht="13.5" customHeight="1">
      <c r="B3" s="5"/>
    </row>
    <row r="4" spans="1:12" ht="35.25" customHeight="1">
      <c r="B4" s="855" t="s">
        <v>261</v>
      </c>
      <c r="C4" s="855"/>
      <c r="D4" s="855"/>
      <c r="E4" s="855"/>
      <c r="F4" s="855"/>
      <c r="G4" s="855"/>
      <c r="H4" s="855"/>
      <c r="I4" s="855"/>
      <c r="J4" s="855"/>
      <c r="K4" s="855"/>
      <c r="L4" s="855"/>
    </row>
    <row r="5" spans="1:12" ht="15" customHeight="1">
      <c r="B5" s="409"/>
      <c r="C5" s="409"/>
      <c r="D5" s="409"/>
      <c r="E5" s="409"/>
      <c r="F5" s="409"/>
      <c r="G5" s="402"/>
    </row>
    <row r="6" spans="1:12" ht="15" customHeight="1">
      <c r="B6" s="403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403"/>
      <c r="F6" s="403"/>
      <c r="G6" s="404"/>
    </row>
    <row r="7" spans="1:12" ht="15" customHeight="1">
      <c r="B7" s="403"/>
      <c r="C7" s="13" t="str">
        <f>'Основная форма'!$F$10</f>
        <v>НОМЕР:</v>
      </c>
      <c r="D7" s="423" t="str">
        <f>'Основная форма'!$G$10</f>
        <v>ПКО-01-21</v>
      </c>
      <c r="E7" s="403"/>
      <c r="F7" s="403"/>
      <c r="G7" s="404"/>
    </row>
    <row r="8" spans="1:12" ht="27" customHeight="1">
      <c r="B8" s="540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40"/>
      <c r="F8" s="540"/>
      <c r="G8" s="404"/>
    </row>
    <row r="9" spans="1:12" ht="26.25" customHeight="1">
      <c r="B9" s="1069" t="s">
        <v>742</v>
      </c>
      <c r="C9" s="1069"/>
      <c r="D9" s="1069"/>
      <c r="E9" s="1069"/>
      <c r="F9" s="1069"/>
      <c r="G9" s="1069"/>
      <c r="H9" s="1069"/>
      <c r="I9" s="1069"/>
      <c r="J9" s="1069"/>
      <c r="K9" s="1069"/>
      <c r="L9" s="1069"/>
    </row>
    <row r="10" spans="1:12" ht="12.75" customHeight="1" thickBot="1"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</row>
    <row r="11" spans="1:12" ht="30.75" customHeight="1">
      <c r="B11" s="1092" t="s">
        <v>262</v>
      </c>
      <c r="C11" s="1085" t="s">
        <v>593</v>
      </c>
      <c r="D11" s="1085" t="s">
        <v>594</v>
      </c>
      <c r="E11" s="1085" t="s">
        <v>595</v>
      </c>
      <c r="F11" s="1085" t="s">
        <v>596</v>
      </c>
      <c r="G11" s="1085" t="s">
        <v>597</v>
      </c>
      <c r="H11" s="1085" t="s">
        <v>598</v>
      </c>
      <c r="I11" s="1087" t="s">
        <v>599</v>
      </c>
      <c r="J11" s="1087" t="s">
        <v>600</v>
      </c>
      <c r="K11" s="1087" t="s">
        <v>601</v>
      </c>
      <c r="L11" s="1089" t="s">
        <v>602</v>
      </c>
    </row>
    <row r="12" spans="1:12" ht="48.75" customHeight="1" thickBot="1">
      <c r="B12" s="1093"/>
      <c r="C12" s="1086"/>
      <c r="D12" s="1086"/>
      <c r="E12" s="1086"/>
      <c r="F12" s="1086"/>
      <c r="G12" s="1086"/>
      <c r="H12" s="1086"/>
      <c r="I12" s="1088"/>
      <c r="J12" s="1088"/>
      <c r="K12" s="1088"/>
      <c r="L12" s="1090"/>
    </row>
    <row r="13" spans="1:12" ht="18" customHeight="1" thickTop="1">
      <c r="B13" s="454">
        <v>1</v>
      </c>
      <c r="C13" s="465" t="s">
        <v>795</v>
      </c>
      <c r="D13" s="465" t="s">
        <v>578</v>
      </c>
      <c r="E13" s="466">
        <v>32874</v>
      </c>
      <c r="F13" s="466" t="s">
        <v>603</v>
      </c>
      <c r="G13" s="466" t="s">
        <v>821</v>
      </c>
      <c r="H13" s="465" t="s">
        <v>604</v>
      </c>
      <c r="I13" s="472" t="s">
        <v>795</v>
      </c>
      <c r="J13" s="467">
        <v>36892</v>
      </c>
      <c r="K13" s="467">
        <v>36892</v>
      </c>
      <c r="L13" s="468"/>
    </row>
    <row r="14" spans="1:12" ht="18" customHeight="1">
      <c r="B14" s="156">
        <v>2</v>
      </c>
      <c r="C14" s="81"/>
      <c r="D14" s="81"/>
      <c r="E14" s="81"/>
      <c r="F14" s="81"/>
      <c r="G14" s="81"/>
      <c r="H14" s="81"/>
      <c r="I14" s="470"/>
      <c r="J14" s="81"/>
      <c r="K14" s="81"/>
      <c r="L14" s="82"/>
    </row>
    <row r="15" spans="1:12" ht="18" customHeight="1">
      <c r="B15" s="156">
        <v>3</v>
      </c>
      <c r="C15" s="81"/>
      <c r="D15" s="81"/>
      <c r="E15" s="81"/>
      <c r="F15" s="81"/>
      <c r="G15" s="81"/>
      <c r="H15" s="81"/>
      <c r="I15" s="470"/>
      <c r="J15" s="81"/>
      <c r="K15" s="81"/>
      <c r="L15" s="82"/>
    </row>
    <row r="16" spans="1:12" ht="18" customHeight="1">
      <c r="B16" s="156">
        <v>4</v>
      </c>
      <c r="C16" s="81"/>
      <c r="D16" s="81"/>
      <c r="E16" s="81"/>
      <c r="F16" s="81"/>
      <c r="G16" s="81"/>
      <c r="H16" s="81"/>
      <c r="I16" s="470"/>
      <c r="J16" s="81"/>
      <c r="K16" s="81"/>
      <c r="L16" s="82"/>
    </row>
    <row r="17" spans="2:15" ht="18" customHeight="1">
      <c r="B17" s="156">
        <v>5</v>
      </c>
      <c r="C17" s="81"/>
      <c r="D17" s="81"/>
      <c r="E17" s="81"/>
      <c r="F17" s="81"/>
      <c r="G17" s="81"/>
      <c r="H17" s="81"/>
      <c r="I17" s="470"/>
      <c r="J17" s="81"/>
      <c r="K17" s="81"/>
      <c r="L17" s="82"/>
    </row>
    <row r="18" spans="2:15" ht="18" customHeight="1" thickBot="1">
      <c r="B18" s="158">
        <v>6</v>
      </c>
      <c r="C18" s="142"/>
      <c r="D18" s="142"/>
      <c r="E18" s="142"/>
      <c r="F18" s="142"/>
      <c r="G18" s="142"/>
      <c r="H18" s="142"/>
      <c r="I18" s="471"/>
      <c r="J18" s="142"/>
      <c r="K18" s="142"/>
      <c r="L18" s="143"/>
    </row>
    <row r="19" spans="2:15" s="164" customFormat="1" ht="30" customHeight="1">
      <c r="B19" s="163"/>
      <c r="C19" s="1091" t="s">
        <v>605</v>
      </c>
      <c r="D19" s="1091"/>
      <c r="E19" s="1091"/>
      <c r="F19" s="1091"/>
      <c r="G19" s="1091"/>
      <c r="H19" s="1091"/>
      <c r="I19" s="1091"/>
      <c r="J19" s="1091"/>
    </row>
    <row r="20" spans="2:15" s="164" customFormat="1" ht="75.75" customHeight="1">
      <c r="B20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742"/>
      <c r="D20" s="742"/>
      <c r="E20" s="742"/>
      <c r="F20" s="742"/>
      <c r="G20" s="742"/>
      <c r="H20" s="742"/>
      <c r="I20" s="571"/>
      <c r="J20" s="571"/>
      <c r="K20" s="571"/>
      <c r="L20" s="571"/>
      <c r="M20" s="571"/>
      <c r="N20" s="571"/>
      <c r="O20" s="571"/>
    </row>
    <row r="21" spans="2:15" s="164" customFormat="1" ht="10.199999999999999">
      <c r="B21" s="163"/>
    </row>
    <row r="22" spans="2:15" s="164" customFormat="1" ht="10.199999999999999">
      <c r="B22" s="163"/>
    </row>
    <row r="23" spans="2:15" s="164" customFormat="1" ht="15" customHeight="1">
      <c r="B23" s="163"/>
    </row>
    <row r="24" spans="2:15" s="164" customFormat="1" ht="10.199999999999999">
      <c r="B24" s="163"/>
    </row>
    <row r="25" spans="2:15" s="164" customFormat="1" ht="10.199999999999999">
      <c r="B25" s="163"/>
    </row>
    <row r="26" spans="2:15" s="6" customFormat="1">
      <c r="B26" s="259"/>
    </row>
    <row r="27" spans="2:15" s="6" customFormat="1">
      <c r="B27" s="259"/>
    </row>
    <row r="28" spans="2:15" s="6" customFormat="1">
      <c r="B28" s="259"/>
    </row>
    <row r="29" spans="2:15" s="6" customFormat="1">
      <c r="B29" s="259"/>
    </row>
    <row r="30" spans="2:15" s="6" customFormat="1">
      <c r="B30" s="259"/>
    </row>
    <row r="31" spans="2:15" s="6" customFormat="1">
      <c r="B31" s="259"/>
    </row>
    <row r="32" spans="2:15" s="6" customFormat="1">
      <c r="B32" s="259"/>
    </row>
    <row r="33" spans="2:2" s="6" customFormat="1">
      <c r="B33" s="259"/>
    </row>
    <row r="34" spans="2:2" s="6" customFormat="1">
      <c r="B34" s="259"/>
    </row>
    <row r="35" spans="2:2" s="6" customFormat="1">
      <c r="B35" s="259"/>
    </row>
    <row r="36" spans="2:2" s="6" customFormat="1">
      <c r="B36" s="259"/>
    </row>
    <row r="37" spans="2:2" s="6" customFormat="1">
      <c r="B37" s="259"/>
    </row>
    <row r="38" spans="2:2" s="6" customFormat="1">
      <c r="B38" s="259"/>
    </row>
    <row r="39" spans="2:2" s="6" customFormat="1">
      <c r="B39" s="259"/>
    </row>
    <row r="40" spans="2:2" s="6" customFormat="1">
      <c r="B40" s="259"/>
    </row>
    <row r="41" spans="2:2" s="6" customFormat="1">
      <c r="B41" s="259"/>
    </row>
    <row r="42" spans="2:2" s="6" customFormat="1">
      <c r="B42" s="259"/>
    </row>
    <row r="43" spans="2:2" s="6" customFormat="1">
      <c r="B43" s="259"/>
    </row>
    <row r="44" spans="2:2" s="6" customFormat="1">
      <c r="B44" s="259"/>
    </row>
    <row r="45" spans="2:2" s="6" customFormat="1">
      <c r="B45" s="259"/>
    </row>
  </sheetData>
  <mergeCells count="15">
    <mergeCell ref="B20:H20"/>
    <mergeCell ref="C19:J19"/>
    <mergeCell ref="B11:B12"/>
    <mergeCell ref="C11:C12"/>
    <mergeCell ref="D11:D12"/>
    <mergeCell ref="E11:E12"/>
    <mergeCell ref="F11:F12"/>
    <mergeCell ref="G11:G12"/>
    <mergeCell ref="B4:L4"/>
    <mergeCell ref="B9:L9"/>
    <mergeCell ref="H11:H12"/>
    <mergeCell ref="I11:I12"/>
    <mergeCell ref="J11:J12"/>
    <mergeCell ref="K11:K12"/>
    <mergeCell ref="L11:L12"/>
  </mergeCells>
  <hyperlinks>
    <hyperlink ref="A1" location="'Основная форма'!H173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2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theme="9" tint="0.79998168889431442"/>
  </sheetPr>
  <dimension ref="A1:T35"/>
  <sheetViews>
    <sheetView showGridLines="0" showZeros="0" view="pageBreakPreview" zoomScale="80" zoomScaleNormal="80" zoomScaleSheetLayoutView="80" workbookViewId="0">
      <pane ySplit="10" topLeftCell="A11" activePane="bottomLeft" state="frozenSplit"/>
      <selection activeCell="N21" sqref="N21"/>
      <selection pane="bottomLeft"/>
    </sheetView>
  </sheetViews>
  <sheetFormatPr defaultColWidth="9" defaultRowHeight="13.8"/>
  <cols>
    <col min="1" max="1" width="3.21875" style="5" customWidth="1"/>
    <col min="2" max="2" width="3.33203125" style="408" customWidth="1"/>
    <col min="3" max="3" width="18.88671875" style="5" customWidth="1"/>
    <col min="4" max="4" width="17.109375" style="5" customWidth="1"/>
    <col min="5" max="5" width="10" style="5" customWidth="1"/>
    <col min="6" max="6" width="17.6640625" style="5" customWidth="1"/>
    <col min="7" max="7" width="17.44140625" style="5" customWidth="1"/>
    <col min="8" max="8" width="13.77734375" style="5" customWidth="1"/>
    <col min="9" max="9" width="14.44140625" style="5" customWidth="1"/>
    <col min="10" max="10" width="18.21875" style="5" customWidth="1"/>
    <col min="11" max="11" width="11.33203125" style="5" customWidth="1"/>
    <col min="12" max="12" width="14.77734375" style="5" customWidth="1"/>
    <col min="13" max="13" width="13.33203125" style="5" customWidth="1"/>
    <col min="14" max="14" width="18.77734375" style="5" customWidth="1"/>
    <col min="15" max="15" width="12" style="5" customWidth="1"/>
    <col min="16" max="16" width="12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25.95" customHeight="1">
      <c r="B4" s="855" t="s">
        <v>261</v>
      </c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</row>
    <row r="5" spans="1:18" ht="13.95" customHeight="1"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</row>
    <row r="6" spans="1:18" ht="15" customHeight="1">
      <c r="B6" s="53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</row>
    <row r="7" spans="1:18" ht="15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</row>
    <row r="8" spans="1:18" ht="27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</row>
    <row r="9" spans="1:18" ht="31.5" customHeight="1" thickBot="1">
      <c r="B9" s="855" t="s">
        <v>743</v>
      </c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</row>
    <row r="10" spans="1:18" ht="97.5" customHeight="1" thickBot="1">
      <c r="B10" s="457" t="s">
        <v>262</v>
      </c>
      <c r="C10" s="458" t="s">
        <v>593</v>
      </c>
      <c r="D10" s="458" t="s">
        <v>606</v>
      </c>
      <c r="E10" s="458" t="s">
        <v>595</v>
      </c>
      <c r="F10" s="458" t="s">
        <v>607</v>
      </c>
      <c r="G10" s="458" t="s">
        <v>608</v>
      </c>
      <c r="H10" s="458" t="s">
        <v>609</v>
      </c>
      <c r="I10" s="458" t="s">
        <v>610</v>
      </c>
      <c r="J10" s="458" t="s">
        <v>611</v>
      </c>
      <c r="K10" s="458" t="s">
        <v>612</v>
      </c>
      <c r="L10" s="458" t="s">
        <v>601</v>
      </c>
      <c r="M10" s="458" t="s">
        <v>613</v>
      </c>
      <c r="N10" s="458" t="s">
        <v>614</v>
      </c>
      <c r="O10" s="458" t="s">
        <v>615</v>
      </c>
      <c r="P10" s="458" t="s">
        <v>616</v>
      </c>
      <c r="Q10" s="458" t="s">
        <v>617</v>
      </c>
      <c r="R10" s="634" t="s">
        <v>618</v>
      </c>
    </row>
    <row r="11" spans="1:18" ht="43.5" customHeight="1" thickTop="1">
      <c r="B11" s="454">
        <v>1</v>
      </c>
      <c r="C11" s="465" t="s">
        <v>795</v>
      </c>
      <c r="D11" s="465" t="s">
        <v>578</v>
      </c>
      <c r="E11" s="467">
        <v>32874</v>
      </c>
      <c r="F11" s="466" t="s">
        <v>619</v>
      </c>
      <c r="G11" s="466" t="s">
        <v>620</v>
      </c>
      <c r="H11" s="465" t="s">
        <v>621</v>
      </c>
      <c r="I11" s="472" t="s">
        <v>622</v>
      </c>
      <c r="J11" s="466" t="s">
        <v>623</v>
      </c>
      <c r="K11" s="467">
        <v>36892</v>
      </c>
      <c r="L11" s="467">
        <v>36892</v>
      </c>
      <c r="M11" s="473">
        <v>36892</v>
      </c>
      <c r="N11" s="465" t="s">
        <v>624</v>
      </c>
      <c r="O11" s="465" t="s">
        <v>625</v>
      </c>
      <c r="P11" s="465" t="s">
        <v>626</v>
      </c>
      <c r="Q11" s="466" t="s">
        <v>627</v>
      </c>
      <c r="R11" s="466" t="s">
        <v>628</v>
      </c>
    </row>
    <row r="12" spans="1:18" ht="18" customHeight="1">
      <c r="B12" s="156">
        <v>2</v>
      </c>
      <c r="C12" s="81"/>
      <c r="D12" s="81"/>
      <c r="E12" s="81"/>
      <c r="F12" s="81"/>
      <c r="G12" s="81"/>
      <c r="H12" s="81"/>
      <c r="I12" s="470"/>
      <c r="J12" s="81"/>
      <c r="K12" s="81"/>
      <c r="L12" s="81"/>
      <c r="M12" s="470"/>
      <c r="N12" s="81"/>
      <c r="O12" s="81"/>
      <c r="P12" s="81"/>
      <c r="Q12" s="81"/>
      <c r="R12" s="81"/>
    </row>
    <row r="13" spans="1:18" ht="18" customHeight="1">
      <c r="B13" s="156">
        <v>3</v>
      </c>
      <c r="C13" s="81"/>
      <c r="D13" s="81"/>
      <c r="E13" s="81"/>
      <c r="F13" s="81"/>
      <c r="G13" s="81"/>
      <c r="H13" s="81"/>
      <c r="I13" s="470"/>
      <c r="J13" s="81"/>
      <c r="K13" s="81"/>
      <c r="L13" s="81"/>
      <c r="M13" s="470"/>
      <c r="N13" s="81"/>
      <c r="O13" s="81"/>
      <c r="P13" s="81"/>
      <c r="Q13" s="81"/>
      <c r="R13" s="81"/>
    </row>
    <row r="14" spans="1:18" ht="18" customHeight="1">
      <c r="B14" s="156">
        <v>4</v>
      </c>
      <c r="C14" s="81"/>
      <c r="D14" s="81"/>
      <c r="E14" s="81"/>
      <c r="F14" s="81"/>
      <c r="G14" s="81"/>
      <c r="H14" s="81"/>
      <c r="I14" s="470"/>
      <c r="J14" s="81"/>
      <c r="K14" s="81"/>
      <c r="L14" s="81"/>
      <c r="M14" s="470"/>
      <c r="N14" s="81"/>
      <c r="O14" s="81"/>
      <c r="P14" s="81"/>
      <c r="Q14" s="81"/>
      <c r="R14" s="81"/>
    </row>
    <row r="15" spans="1:18" ht="18" customHeight="1">
      <c r="B15" s="156">
        <v>5</v>
      </c>
      <c r="C15" s="81"/>
      <c r="D15" s="81"/>
      <c r="E15" s="81"/>
      <c r="F15" s="81"/>
      <c r="G15" s="81"/>
      <c r="H15" s="81"/>
      <c r="I15" s="470"/>
      <c r="J15" s="81"/>
      <c r="K15" s="81"/>
      <c r="L15" s="81"/>
      <c r="M15" s="470"/>
      <c r="N15" s="81"/>
      <c r="O15" s="81"/>
      <c r="P15" s="81"/>
      <c r="Q15" s="81"/>
      <c r="R15" s="81"/>
    </row>
    <row r="16" spans="1:18" ht="18" customHeight="1" thickBot="1">
      <c r="A16" s="418"/>
      <c r="B16" s="158">
        <v>6</v>
      </c>
      <c r="C16" s="142"/>
      <c r="D16" s="142"/>
      <c r="E16" s="142"/>
      <c r="F16" s="142"/>
      <c r="G16" s="142"/>
      <c r="H16" s="142"/>
      <c r="I16" s="471"/>
      <c r="J16" s="142"/>
      <c r="K16" s="142"/>
      <c r="L16" s="142"/>
      <c r="M16" s="471"/>
      <c r="N16" s="142"/>
      <c r="O16" s="142"/>
      <c r="P16" s="142"/>
      <c r="Q16" s="142"/>
      <c r="R16" s="142"/>
    </row>
    <row r="17" spans="1:20" ht="18" customHeight="1">
      <c r="A17" s="416"/>
      <c r="B17" s="417"/>
      <c r="C17" s="422" t="s">
        <v>605</v>
      </c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20" ht="18" customHeight="1">
      <c r="A18" s="416"/>
      <c r="B18" s="417"/>
      <c r="C18" s="416"/>
      <c r="D18" s="416"/>
      <c r="E18" s="416"/>
      <c r="F18" s="416"/>
      <c r="G18" s="416"/>
      <c r="H18" s="416"/>
      <c r="I18" s="416"/>
      <c r="J18" s="416"/>
      <c r="K18" s="416"/>
      <c r="L18" s="417"/>
      <c r="M18" s="416"/>
      <c r="N18" s="416"/>
      <c r="O18" s="416"/>
      <c r="P18" s="416"/>
      <c r="Q18" s="416"/>
      <c r="R18" s="416"/>
      <c r="S18" s="416"/>
    </row>
    <row r="19" spans="1:20" ht="76.5" customHeight="1">
      <c r="A19" s="416"/>
      <c r="B19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742"/>
      <c r="D19" s="742"/>
      <c r="E19" s="742"/>
      <c r="F19" s="742"/>
      <c r="G19" s="742"/>
      <c r="H19" s="74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3"/>
    </row>
    <row r="20" spans="1:20" s="6" customFormat="1">
      <c r="B20" s="259"/>
    </row>
    <row r="21" spans="1:20" s="6" customFormat="1">
      <c r="B21" s="259"/>
    </row>
    <row r="22" spans="1:20" s="6" customFormat="1">
      <c r="B22" s="259"/>
    </row>
    <row r="23" spans="1:20" s="6" customFormat="1">
      <c r="B23" s="259"/>
    </row>
    <row r="24" spans="1:20" s="6" customFormat="1">
      <c r="B24" s="259"/>
    </row>
    <row r="25" spans="1:20" s="6" customFormat="1">
      <c r="B25" s="259"/>
    </row>
    <row r="26" spans="1:20" s="6" customFormat="1">
      <c r="B26" s="259"/>
    </row>
    <row r="27" spans="1:20" s="6" customFormat="1">
      <c r="B27" s="259"/>
    </row>
    <row r="28" spans="1:20" s="6" customFormat="1">
      <c r="B28" s="259"/>
    </row>
    <row r="29" spans="1:20" s="6" customFormat="1">
      <c r="B29" s="259"/>
    </row>
    <row r="30" spans="1:20" s="6" customFormat="1">
      <c r="B30" s="259"/>
    </row>
    <row r="31" spans="1:20" s="6" customFormat="1">
      <c r="B31" s="259"/>
    </row>
    <row r="32" spans="1:20" s="6" customFormat="1">
      <c r="B32" s="259"/>
    </row>
    <row r="33" spans="2:2" s="6" customFormat="1">
      <c r="B33" s="259"/>
    </row>
    <row r="34" spans="2:2" s="6" customFormat="1">
      <c r="B34" s="259"/>
    </row>
    <row r="35" spans="2:2" s="6" customFormat="1">
      <c r="B35" s="259"/>
    </row>
  </sheetData>
  <mergeCells count="3">
    <mergeCell ref="B4:R4"/>
    <mergeCell ref="B9:R9"/>
    <mergeCell ref="B19:H19"/>
  </mergeCells>
  <hyperlinks>
    <hyperlink ref="A1" location="'Основная форма'!H174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9" tint="0.79998168889431442"/>
    <pageSetUpPr fitToPage="1"/>
  </sheetPr>
  <dimension ref="A1:S42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N21" sqref="N21"/>
      <selection pane="bottomLeft"/>
    </sheetView>
  </sheetViews>
  <sheetFormatPr defaultColWidth="9" defaultRowHeight="13.8"/>
  <cols>
    <col min="1" max="1" width="3.21875" style="5" customWidth="1"/>
    <col min="2" max="2" width="4.33203125" style="408" customWidth="1"/>
    <col min="3" max="3" width="18.88671875" style="5" customWidth="1"/>
    <col min="4" max="4" width="15.77734375" style="5" customWidth="1"/>
    <col min="5" max="5" width="11.6640625" style="5" customWidth="1"/>
    <col min="6" max="6" width="19.44140625" style="5" customWidth="1"/>
    <col min="7" max="7" width="19.33203125" style="5" customWidth="1"/>
    <col min="8" max="8" width="13.44140625" style="5" customWidth="1"/>
    <col min="9" max="9" width="14.77734375" style="5" customWidth="1"/>
    <col min="10" max="10" width="11.88671875" style="5" customWidth="1"/>
    <col min="11" max="11" width="13.44140625" style="5" customWidth="1"/>
    <col min="12" max="12" width="12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8.88671875" style="5" customWidth="1"/>
    <col min="17" max="17" width="14" style="5" customWidth="1"/>
    <col min="18" max="16384" width="9" style="5"/>
  </cols>
  <sheetData>
    <row r="1" spans="1:17" ht="14.4">
      <c r="A1" s="629" t="s">
        <v>808</v>
      </c>
    </row>
    <row r="2" spans="1:17" ht="13.5" customHeight="1">
      <c r="B2" s="5"/>
    </row>
    <row r="3" spans="1:17" ht="13.5" customHeight="1">
      <c r="B3" s="5"/>
    </row>
    <row r="4" spans="1:17" ht="26.4" customHeight="1">
      <c r="B4" s="855" t="s">
        <v>261</v>
      </c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</row>
    <row r="5" spans="1:17" ht="7.95" customHeight="1"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</row>
    <row r="6" spans="1:17" ht="15" customHeight="1">
      <c r="B6" s="53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</row>
    <row r="7" spans="1:17" ht="15" customHeight="1">
      <c r="B7" s="535"/>
      <c r="C7" s="13" t="str">
        <f>'Основная форма'!$F$10</f>
        <v>НОМЕР:</v>
      </c>
      <c r="D7" s="423" t="str">
        <f>'Основная форма'!$G$10</f>
        <v>ПКО-01-21</v>
      </c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</row>
    <row r="8" spans="1:17" ht="28.95" customHeight="1">
      <c r="B8" s="539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</row>
    <row r="9" spans="1:17" ht="13.5" customHeight="1">
      <c r="B9" s="5"/>
    </row>
    <row r="10" spans="1:17" ht="30" customHeight="1" thickBot="1">
      <c r="B10" s="855" t="s">
        <v>822</v>
      </c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</row>
    <row r="11" spans="1:17" ht="133.94999999999999" customHeight="1" thickBot="1">
      <c r="B11" s="457" t="s">
        <v>262</v>
      </c>
      <c r="C11" s="458" t="s">
        <v>629</v>
      </c>
      <c r="D11" s="458" t="s">
        <v>630</v>
      </c>
      <c r="E11" s="458" t="s">
        <v>595</v>
      </c>
      <c r="F11" s="458" t="s">
        <v>631</v>
      </c>
      <c r="G11" s="458" t="s">
        <v>609</v>
      </c>
      <c r="H11" s="458" t="s">
        <v>610</v>
      </c>
      <c r="I11" s="458" t="s">
        <v>611</v>
      </c>
      <c r="J11" s="458" t="s">
        <v>612</v>
      </c>
      <c r="K11" s="458" t="s">
        <v>601</v>
      </c>
      <c r="L11" s="458" t="s">
        <v>632</v>
      </c>
      <c r="M11" s="458" t="s">
        <v>633</v>
      </c>
      <c r="N11" s="458" t="s">
        <v>634</v>
      </c>
      <c r="O11" s="458" t="s">
        <v>635</v>
      </c>
      <c r="P11" s="458" t="s">
        <v>636</v>
      </c>
      <c r="Q11" s="460" t="s">
        <v>637</v>
      </c>
    </row>
    <row r="12" spans="1:17" ht="46.5" customHeight="1" thickTop="1">
      <c r="B12" s="454">
        <v>1</v>
      </c>
      <c r="C12" s="465" t="s">
        <v>795</v>
      </c>
      <c r="D12" s="465" t="s">
        <v>578</v>
      </c>
      <c r="E12" s="467">
        <v>32874</v>
      </c>
      <c r="F12" s="466" t="s">
        <v>638</v>
      </c>
      <c r="G12" s="466" t="s">
        <v>639</v>
      </c>
      <c r="H12" s="465" t="s">
        <v>640</v>
      </c>
      <c r="I12" s="472" t="s">
        <v>623</v>
      </c>
      <c r="J12" s="466">
        <v>36892</v>
      </c>
      <c r="K12" s="467">
        <v>36892</v>
      </c>
      <c r="L12" s="467">
        <v>36892</v>
      </c>
      <c r="M12" s="473" t="s">
        <v>641</v>
      </c>
      <c r="N12" s="465" t="s">
        <v>628</v>
      </c>
      <c r="O12" s="465" t="s">
        <v>642</v>
      </c>
      <c r="P12" s="465" t="s">
        <v>823</v>
      </c>
      <c r="Q12" s="585">
        <v>5</v>
      </c>
    </row>
    <row r="13" spans="1:17" ht="18" customHeight="1">
      <c r="B13" s="156">
        <v>2</v>
      </c>
      <c r="C13" s="81"/>
      <c r="D13" s="81"/>
      <c r="E13" s="81"/>
      <c r="F13" s="81"/>
      <c r="G13" s="81"/>
      <c r="H13" s="81"/>
      <c r="I13" s="470"/>
      <c r="J13" s="81"/>
      <c r="K13" s="81"/>
      <c r="L13" s="81"/>
      <c r="M13" s="470"/>
      <c r="N13" s="81"/>
      <c r="O13" s="81"/>
      <c r="P13" s="81"/>
      <c r="Q13" s="82"/>
    </row>
    <row r="14" spans="1:17" ht="18" customHeight="1">
      <c r="B14" s="156">
        <v>3</v>
      </c>
      <c r="C14" s="81"/>
      <c r="D14" s="81"/>
      <c r="E14" s="81"/>
      <c r="F14" s="81"/>
      <c r="G14" s="81"/>
      <c r="H14" s="81"/>
      <c r="I14" s="470"/>
      <c r="J14" s="81"/>
      <c r="K14" s="81"/>
      <c r="L14" s="81"/>
      <c r="M14" s="470"/>
      <c r="N14" s="81"/>
      <c r="O14" s="81"/>
      <c r="P14" s="81"/>
      <c r="Q14" s="82"/>
    </row>
    <row r="15" spans="1:17" ht="18" customHeight="1">
      <c r="B15" s="156">
        <v>4</v>
      </c>
      <c r="C15" s="81"/>
      <c r="D15" s="81"/>
      <c r="E15" s="81"/>
      <c r="F15" s="81"/>
      <c r="G15" s="81"/>
      <c r="H15" s="81"/>
      <c r="I15" s="470"/>
      <c r="J15" s="81"/>
      <c r="K15" s="81"/>
      <c r="L15" s="81"/>
      <c r="M15" s="470"/>
      <c r="N15" s="81"/>
      <c r="O15" s="81"/>
      <c r="P15" s="81"/>
      <c r="Q15" s="82"/>
    </row>
    <row r="16" spans="1:17" ht="18" customHeight="1" thickBot="1">
      <c r="B16" s="158">
        <v>5</v>
      </c>
      <c r="C16" s="142"/>
      <c r="D16" s="142"/>
      <c r="E16" s="142"/>
      <c r="F16" s="142"/>
      <c r="G16" s="142"/>
      <c r="H16" s="142"/>
      <c r="I16" s="471"/>
      <c r="J16" s="142"/>
      <c r="K16" s="142"/>
      <c r="L16" s="142"/>
      <c r="M16" s="471"/>
      <c r="N16" s="142"/>
      <c r="O16" s="142"/>
      <c r="P16" s="142"/>
      <c r="Q16" s="143"/>
    </row>
    <row r="17" spans="1:19" ht="18" customHeight="1">
      <c r="A17" s="416"/>
      <c r="B17" s="417"/>
      <c r="C17" s="422" t="s">
        <v>605</v>
      </c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</row>
    <row r="18" spans="1:19" ht="18" customHeight="1">
      <c r="A18" s="416"/>
      <c r="B18" s="417"/>
      <c r="C18" s="422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</row>
    <row r="19" spans="1:19" ht="72.75" customHeight="1">
      <c r="A19" s="416"/>
      <c r="B19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742"/>
      <c r="D19" s="742"/>
      <c r="E19" s="742"/>
      <c r="F19" s="742"/>
      <c r="G19" s="742"/>
      <c r="H19" s="742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</row>
    <row r="20" spans="1:19" s="164" customFormat="1" ht="110.25" customHeight="1">
      <c r="A20" s="419"/>
      <c r="B20" s="420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</row>
    <row r="21" spans="1:19" s="164" customFormat="1" ht="110.25" customHeight="1">
      <c r="B21" s="163"/>
    </row>
    <row r="22" spans="1:19" s="164" customFormat="1" ht="110.25" customHeight="1">
      <c r="B22" s="163"/>
    </row>
    <row r="23" spans="1:19" s="6" customFormat="1" ht="110.25" customHeight="1">
      <c r="B23" s="259"/>
    </row>
    <row r="24" spans="1:19" s="6" customFormat="1" ht="110.25" customHeight="1">
      <c r="B24" s="259"/>
    </row>
    <row r="25" spans="1:19" s="6" customFormat="1" ht="110.25" customHeight="1">
      <c r="B25" s="259"/>
    </row>
    <row r="26" spans="1:19" s="6" customFormat="1">
      <c r="B26" s="259"/>
    </row>
    <row r="27" spans="1:19" s="6" customFormat="1">
      <c r="B27" s="259"/>
    </row>
    <row r="28" spans="1:19" s="6" customFormat="1">
      <c r="B28" s="259"/>
    </row>
    <row r="29" spans="1:19" s="6" customFormat="1">
      <c r="B29" s="259"/>
    </row>
    <row r="30" spans="1:19" s="6" customFormat="1">
      <c r="B30" s="259"/>
    </row>
    <row r="31" spans="1:19" s="6" customFormat="1">
      <c r="B31" s="259"/>
    </row>
    <row r="32" spans="1:19" s="6" customFormat="1">
      <c r="B32" s="259"/>
    </row>
    <row r="33" spans="2:2" s="6" customFormat="1">
      <c r="B33" s="259"/>
    </row>
    <row r="34" spans="2:2" s="6" customFormat="1">
      <c r="B34" s="259"/>
    </row>
    <row r="35" spans="2:2" s="6" customFormat="1">
      <c r="B35" s="259"/>
    </row>
    <row r="36" spans="2:2" s="6" customFormat="1">
      <c r="B36" s="259"/>
    </row>
    <row r="37" spans="2:2" s="6" customFormat="1">
      <c r="B37" s="259"/>
    </row>
    <row r="38" spans="2:2" s="6" customFormat="1">
      <c r="B38" s="259"/>
    </row>
    <row r="39" spans="2:2" s="6" customFormat="1">
      <c r="B39" s="259"/>
    </row>
    <row r="40" spans="2:2" s="6" customFormat="1">
      <c r="B40" s="259"/>
    </row>
    <row r="41" spans="2:2" s="6" customFormat="1">
      <c r="B41" s="259"/>
    </row>
    <row r="42" spans="2:2" s="6" customFormat="1">
      <c r="B42" s="259"/>
    </row>
  </sheetData>
  <mergeCells count="3">
    <mergeCell ref="B4:Q4"/>
    <mergeCell ref="B10:Q10"/>
    <mergeCell ref="B19:H19"/>
  </mergeCells>
  <hyperlinks>
    <hyperlink ref="A1" location="'Основная форма'!H175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9" tint="0.79998168889431442"/>
  </sheetPr>
  <dimension ref="A1:S43"/>
  <sheetViews>
    <sheetView showGridLines="0" showZeros="0" view="pageBreakPreview" zoomScale="80" zoomScaleNormal="80" zoomScaleSheetLayoutView="80" workbookViewId="0"/>
  </sheetViews>
  <sheetFormatPr defaultColWidth="9" defaultRowHeight="13.8"/>
  <cols>
    <col min="1" max="1" width="3.21875" style="5" customWidth="1"/>
    <col min="2" max="2" width="7.6640625" style="408" customWidth="1"/>
    <col min="3" max="4" width="18.88671875" style="5" customWidth="1"/>
    <col min="5" max="5" width="18" style="5" customWidth="1"/>
    <col min="6" max="7" width="23" style="5" customWidth="1"/>
    <col min="8" max="9" width="15.33203125" style="5" customWidth="1"/>
    <col min="10" max="10" width="27" style="5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5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24.6" customHeight="1">
      <c r="B4" s="855" t="s">
        <v>261</v>
      </c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441"/>
      <c r="N4" s="441"/>
      <c r="O4" s="441"/>
      <c r="P4" s="441"/>
      <c r="Q4" s="441"/>
      <c r="R4" s="421"/>
    </row>
    <row r="5" spans="1:18" ht="10.199999999999999" customHeight="1"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441"/>
      <c r="N5" s="441"/>
      <c r="O5" s="441"/>
      <c r="P5" s="441"/>
      <c r="Q5" s="441"/>
      <c r="R5" s="421"/>
    </row>
    <row r="6" spans="1:18" ht="17.399999999999999" customHeight="1">
      <c r="B6" s="53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35"/>
      <c r="F6" s="535"/>
      <c r="G6" s="535"/>
      <c r="H6" s="535"/>
      <c r="I6" s="535"/>
      <c r="J6" s="535"/>
      <c r="K6" s="535"/>
      <c r="L6" s="535"/>
      <c r="M6" s="441"/>
      <c r="N6" s="441"/>
      <c r="O6" s="441"/>
      <c r="P6" s="441"/>
      <c r="Q6" s="441"/>
      <c r="R6" s="421"/>
    </row>
    <row r="7" spans="1:18" ht="17.399999999999999" customHeight="1">
      <c r="B7" s="535"/>
      <c r="C7" s="13" t="str">
        <f>'Основная форма'!$F$10</f>
        <v>НОМЕР:</v>
      </c>
      <c r="D7" s="423" t="str">
        <f>'Основная форма'!$G$10</f>
        <v>ПКО-01-21</v>
      </c>
      <c r="E7" s="535"/>
      <c r="F7" s="535"/>
      <c r="G7" s="535"/>
      <c r="H7" s="535"/>
      <c r="I7" s="535"/>
      <c r="J7" s="535"/>
      <c r="K7" s="535"/>
      <c r="L7" s="535"/>
      <c r="M7" s="441"/>
      <c r="N7" s="441"/>
      <c r="O7" s="441"/>
      <c r="P7" s="441"/>
      <c r="Q7" s="441"/>
      <c r="R7" s="421"/>
    </row>
    <row r="8" spans="1:18" ht="33" customHeight="1">
      <c r="B8" s="539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539"/>
      <c r="H8" s="539"/>
      <c r="I8" s="539"/>
      <c r="J8" s="539"/>
      <c r="K8" s="539"/>
      <c r="L8" s="539"/>
      <c r="M8" s="441"/>
      <c r="N8" s="441"/>
      <c r="O8" s="441"/>
      <c r="P8" s="441"/>
      <c r="Q8" s="441"/>
      <c r="R8" s="421"/>
    </row>
    <row r="9" spans="1:18" ht="37.200000000000003" customHeight="1">
      <c r="B9" s="855" t="s">
        <v>744</v>
      </c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421"/>
      <c r="N9" s="421"/>
      <c r="O9" s="421"/>
      <c r="P9" s="421"/>
      <c r="Q9" s="421"/>
      <c r="R9" s="421"/>
    </row>
    <row r="10" spans="1:18" ht="11.25" customHeight="1" thickBot="1">
      <c r="B10" s="1069"/>
      <c r="C10" s="1069"/>
      <c r="D10" s="1069"/>
      <c r="E10" s="1069"/>
      <c r="F10" s="1069"/>
      <c r="G10" s="1069"/>
      <c r="H10" s="1069"/>
      <c r="I10" s="1069"/>
      <c r="J10" s="1069"/>
    </row>
    <row r="11" spans="1:18" ht="97.5" customHeight="1" thickBot="1">
      <c r="B11" s="457" t="s">
        <v>262</v>
      </c>
      <c r="C11" s="458" t="s">
        <v>629</v>
      </c>
      <c r="D11" s="458" t="s">
        <v>630</v>
      </c>
      <c r="E11" s="458" t="s">
        <v>595</v>
      </c>
      <c r="F11" s="458" t="s">
        <v>631</v>
      </c>
      <c r="G11" s="458" t="s">
        <v>643</v>
      </c>
      <c r="H11" s="458" t="s">
        <v>611</v>
      </c>
      <c r="I11" s="458" t="s">
        <v>612</v>
      </c>
      <c r="J11" s="458" t="s">
        <v>601</v>
      </c>
      <c r="K11" s="458" t="s">
        <v>644</v>
      </c>
      <c r="L11" s="460" t="s">
        <v>645</v>
      </c>
    </row>
    <row r="12" spans="1:18" ht="47.25" customHeight="1" thickTop="1">
      <c r="A12" s="418"/>
      <c r="B12" s="478">
        <v>1</v>
      </c>
      <c r="C12" s="448" t="s">
        <v>795</v>
      </c>
      <c r="D12" s="448" t="s">
        <v>578</v>
      </c>
      <c r="E12" s="475">
        <v>32874</v>
      </c>
      <c r="F12" s="448" t="s">
        <v>646</v>
      </c>
      <c r="G12" s="448" t="s">
        <v>824</v>
      </c>
      <c r="H12" s="448" t="s">
        <v>623</v>
      </c>
      <c r="I12" s="476">
        <v>36892</v>
      </c>
      <c r="J12" s="476">
        <v>36892</v>
      </c>
      <c r="K12" s="448" t="s">
        <v>647</v>
      </c>
      <c r="L12" s="477" t="s">
        <v>648</v>
      </c>
    </row>
    <row r="13" spans="1:18" ht="18" customHeight="1">
      <c r="A13" s="418"/>
      <c r="B13" s="156">
        <v>2</v>
      </c>
      <c r="C13" s="81"/>
      <c r="D13" s="81"/>
      <c r="E13" s="81"/>
      <c r="F13" s="81"/>
      <c r="G13" s="81"/>
      <c r="H13" s="81"/>
      <c r="I13" s="470"/>
      <c r="J13" s="81"/>
      <c r="K13" s="81"/>
      <c r="L13" s="82"/>
    </row>
    <row r="14" spans="1:18" ht="18" customHeight="1">
      <c r="A14" s="418"/>
      <c r="B14" s="156">
        <v>3</v>
      </c>
      <c r="C14" s="81"/>
      <c r="D14" s="81"/>
      <c r="E14" s="81"/>
      <c r="F14" s="81"/>
      <c r="G14" s="81"/>
      <c r="H14" s="81"/>
      <c r="I14" s="470"/>
      <c r="J14" s="81"/>
      <c r="K14" s="81"/>
      <c r="L14" s="82"/>
    </row>
    <row r="15" spans="1:18" ht="18" customHeight="1">
      <c r="A15" s="418"/>
      <c r="B15" s="156">
        <v>4</v>
      </c>
      <c r="C15" s="81"/>
      <c r="D15" s="81"/>
      <c r="E15" s="81"/>
      <c r="F15" s="81"/>
      <c r="G15" s="81"/>
      <c r="H15" s="81"/>
      <c r="I15" s="470"/>
      <c r="J15" s="81"/>
      <c r="K15" s="81"/>
      <c r="L15" s="82"/>
    </row>
    <row r="16" spans="1:18" ht="18" customHeight="1">
      <c r="A16" s="418"/>
      <c r="B16" s="156">
        <v>5</v>
      </c>
      <c r="C16" s="81"/>
      <c r="D16" s="81"/>
      <c r="E16" s="81"/>
      <c r="F16" s="81"/>
      <c r="G16" s="81"/>
      <c r="H16" s="81"/>
      <c r="I16" s="470"/>
      <c r="J16" s="81"/>
      <c r="K16" s="81"/>
      <c r="L16" s="82"/>
    </row>
    <row r="17" spans="1:19" ht="18" customHeight="1">
      <c r="A17" s="418"/>
      <c r="B17" s="156">
        <v>6</v>
      </c>
      <c r="C17" s="81"/>
      <c r="D17" s="81"/>
      <c r="E17" s="81"/>
      <c r="F17" s="81"/>
      <c r="G17" s="81"/>
      <c r="H17" s="81"/>
      <c r="I17" s="470"/>
      <c r="J17" s="81"/>
      <c r="K17" s="81"/>
      <c r="L17" s="82"/>
    </row>
    <row r="18" spans="1:19" ht="18" customHeight="1" thickBot="1">
      <c r="A18" s="418"/>
      <c r="B18" s="158">
        <v>7</v>
      </c>
      <c r="C18" s="142"/>
      <c r="D18" s="142"/>
      <c r="E18" s="142"/>
      <c r="F18" s="142"/>
      <c r="G18" s="142"/>
      <c r="H18" s="142"/>
      <c r="I18" s="471"/>
      <c r="J18" s="142"/>
      <c r="K18" s="142"/>
      <c r="L18" s="143"/>
    </row>
    <row r="19" spans="1:19" ht="18" customHeight="1">
      <c r="A19" s="416"/>
      <c r="B19" s="417"/>
      <c r="C19" s="422" t="s">
        <v>605</v>
      </c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ht="93.75" customHeight="1">
      <c r="A20" s="416"/>
      <c r="B20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742"/>
      <c r="D20" s="742"/>
      <c r="E20" s="742"/>
      <c r="F20" s="742"/>
      <c r="G20" s="742"/>
      <c r="H20" s="742"/>
      <c r="I20" s="416"/>
      <c r="J20" s="416"/>
      <c r="K20" s="416"/>
      <c r="L20" s="417"/>
      <c r="M20" s="416"/>
      <c r="N20" s="416"/>
      <c r="O20" s="416"/>
      <c r="P20" s="416"/>
      <c r="Q20" s="416"/>
      <c r="R20" s="416"/>
      <c r="S20" s="416"/>
    </row>
    <row r="21" spans="1:19" s="164" customFormat="1" ht="10.199999999999999">
      <c r="B21" s="163"/>
    </row>
    <row r="22" spans="1:19" s="164" customFormat="1" ht="10.199999999999999">
      <c r="B22" s="163"/>
    </row>
    <row r="23" spans="1:19" s="164" customFormat="1" ht="10.199999999999999">
      <c r="B23" s="163"/>
    </row>
    <row r="24" spans="1:19" s="6" customFormat="1">
      <c r="B24" s="259"/>
    </row>
    <row r="25" spans="1:19" s="6" customFormat="1">
      <c r="B25" s="259"/>
    </row>
    <row r="26" spans="1:19" s="6" customFormat="1">
      <c r="B26" s="259"/>
    </row>
    <row r="27" spans="1:19" s="6" customFormat="1">
      <c r="B27" s="259"/>
    </row>
    <row r="28" spans="1:19" s="6" customFormat="1">
      <c r="B28" s="259"/>
    </row>
    <row r="29" spans="1:19" s="6" customFormat="1">
      <c r="B29" s="259"/>
    </row>
    <row r="30" spans="1:19" s="6" customFormat="1">
      <c r="B30" s="259"/>
    </row>
    <row r="31" spans="1:19" s="6" customFormat="1">
      <c r="B31" s="259"/>
    </row>
    <row r="32" spans="1:19" s="6" customFormat="1">
      <c r="B32" s="259"/>
    </row>
    <row r="33" spans="2:2" s="6" customFormat="1">
      <c r="B33" s="259"/>
    </row>
    <row r="34" spans="2:2" s="6" customFormat="1">
      <c r="B34" s="259"/>
    </row>
    <row r="35" spans="2:2" s="6" customFormat="1">
      <c r="B35" s="259"/>
    </row>
    <row r="36" spans="2:2" s="6" customFormat="1">
      <c r="B36" s="259"/>
    </row>
    <row r="37" spans="2:2" s="6" customFormat="1">
      <c r="B37" s="259"/>
    </row>
    <row r="38" spans="2:2" s="6" customFormat="1">
      <c r="B38" s="259"/>
    </row>
    <row r="39" spans="2:2" s="6" customFormat="1">
      <c r="B39" s="259"/>
    </row>
    <row r="40" spans="2:2" s="6" customFormat="1">
      <c r="B40" s="259"/>
    </row>
    <row r="41" spans="2:2" s="6" customFormat="1">
      <c r="B41" s="259"/>
    </row>
    <row r="42" spans="2:2" s="6" customFormat="1">
      <c r="B42" s="259"/>
    </row>
    <row r="43" spans="2:2" s="6" customFormat="1">
      <c r="B43" s="259"/>
    </row>
  </sheetData>
  <mergeCells count="4">
    <mergeCell ref="B4:L4"/>
    <mergeCell ref="B9:L9"/>
    <mergeCell ref="B10:J10"/>
    <mergeCell ref="B20:H20"/>
  </mergeCells>
  <hyperlinks>
    <hyperlink ref="D11" location="'Ф№1. Монтажники'!A1" display="Кол-во монтажников/ сборщиков     (Форма № 1)"/>
    <hyperlink ref="C11" location="'Ф№0. Договоры'!A1" display="Кол-во действующих договоров на  работы с применением сборки-сварки на ОПО (Форма № 0)"/>
    <hyperlink ref="E11" location="'Ф№2. Сварщики'!A1" display="Кол-во аттестованных сварщиков (Форма № 2)"/>
    <hyperlink ref="F11" location="'Ф№3. Специалисты по сварке'!A1" display="Кол-во аттестованных специалистов сварочного производства (Форма № 3)"/>
    <hyperlink ref="G11" location="'Ф№3А. Специалисты ВИК'!A1" display="Кол-во аттестованных специалистов по ВИК (Форма № 3А)"/>
    <hyperlink ref="H11" location="'Ф№ 4. Сварочное об-ние'!A1" display="Кол-во аттестованного сборочно-сварочного оборудования (Форма № 4)"/>
    <hyperlink ref="I11" location="'Ф№ 5. Справка об опыте работы'!A1" display="Справка об опыте работы  по Видам работ в настоящее и за предшествующие три года (Форма № 5)"/>
    <hyperlink ref="A1" location="'Основная форма'!H176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9" tint="0.79998168889431442"/>
    <pageSetUpPr fitToPage="1"/>
  </sheetPr>
  <dimension ref="A1:S37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7.6640625" style="408" customWidth="1"/>
    <col min="3" max="4" width="18.88671875" style="5" customWidth="1"/>
    <col min="5" max="5" width="18" style="5" customWidth="1"/>
    <col min="6" max="7" width="23" style="5" customWidth="1"/>
    <col min="8" max="9" width="15.33203125" style="5" customWidth="1"/>
    <col min="10" max="10" width="27" style="5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" width="15.6640625" style="5" customWidth="1"/>
    <col min="17" max="17" width="14" style="5" customWidth="1"/>
    <col min="18" max="18" width="19.33203125" style="5" customWidth="1"/>
    <col min="1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27.6" customHeight="1">
      <c r="B4" s="426"/>
      <c r="C4" s="855" t="s">
        <v>261</v>
      </c>
      <c r="D4" s="855"/>
      <c r="E4" s="855"/>
      <c r="F4" s="855"/>
      <c r="G4" s="855"/>
      <c r="H4" s="855"/>
      <c r="I4" s="855"/>
      <c r="J4" s="855"/>
      <c r="K4" s="855"/>
      <c r="L4" s="441"/>
      <c r="M4" s="441"/>
      <c r="N4" s="421"/>
      <c r="O4" s="421"/>
      <c r="P4" s="421"/>
      <c r="Q4" s="421"/>
      <c r="R4" s="421"/>
    </row>
    <row r="5" spans="1:18" ht="10.95" customHeight="1">
      <c r="B5" s="532"/>
      <c r="C5" s="535"/>
      <c r="D5" s="535"/>
      <c r="E5" s="535"/>
      <c r="F5" s="535"/>
      <c r="G5" s="535"/>
      <c r="H5" s="535"/>
      <c r="I5" s="535"/>
      <c r="J5" s="535"/>
      <c r="K5" s="535"/>
      <c r="L5" s="441"/>
      <c r="M5" s="441"/>
      <c r="N5" s="421"/>
      <c r="O5" s="421"/>
      <c r="P5" s="421"/>
      <c r="Q5" s="421"/>
      <c r="R5" s="421"/>
    </row>
    <row r="6" spans="1:18" ht="18" customHeight="1">
      <c r="B6" s="532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35"/>
      <c r="F6" s="535"/>
      <c r="G6" s="535"/>
      <c r="H6" s="535"/>
      <c r="I6" s="535"/>
      <c r="J6" s="535"/>
      <c r="K6" s="535"/>
      <c r="L6" s="441"/>
      <c r="M6" s="441"/>
      <c r="N6" s="421"/>
      <c r="O6" s="421"/>
      <c r="P6" s="421"/>
      <c r="Q6" s="421"/>
      <c r="R6" s="421"/>
    </row>
    <row r="7" spans="1:18" ht="18" customHeight="1">
      <c r="B7" s="532"/>
      <c r="C7" s="13" t="str">
        <f>'Основная форма'!$F$10</f>
        <v>НОМЕР:</v>
      </c>
      <c r="D7" s="423" t="str">
        <f>'Основная форма'!$G$10</f>
        <v>ПКО-01-21</v>
      </c>
      <c r="E7" s="535"/>
      <c r="F7" s="535"/>
      <c r="G7" s="535"/>
      <c r="H7" s="535"/>
      <c r="I7" s="535"/>
      <c r="J7" s="535"/>
      <c r="K7" s="535"/>
      <c r="L7" s="441"/>
      <c r="M7" s="441"/>
      <c r="N7" s="421"/>
      <c r="O7" s="421"/>
      <c r="P7" s="421"/>
      <c r="Q7" s="421"/>
      <c r="R7" s="421"/>
    </row>
    <row r="8" spans="1:18" ht="29.4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539"/>
      <c r="H8" s="539"/>
      <c r="I8" s="539"/>
      <c r="J8" s="539"/>
      <c r="K8" s="539"/>
      <c r="L8" s="441"/>
      <c r="M8" s="441"/>
      <c r="N8" s="421"/>
      <c r="O8" s="421"/>
      <c r="P8" s="421"/>
      <c r="Q8" s="421"/>
      <c r="R8" s="421"/>
    </row>
    <row r="9" spans="1:18" ht="16.2" customHeight="1">
      <c r="B9" s="536"/>
      <c r="C9" s="13"/>
      <c r="D9" s="423"/>
      <c r="E9" s="539"/>
      <c r="F9" s="539"/>
      <c r="G9" s="539"/>
      <c r="H9" s="539"/>
      <c r="I9" s="539"/>
      <c r="J9" s="539"/>
      <c r="K9" s="539"/>
      <c r="L9" s="441"/>
      <c r="M9" s="441"/>
      <c r="N9" s="421"/>
      <c r="O9" s="421"/>
      <c r="P9" s="421"/>
      <c r="Q9" s="421"/>
      <c r="R9" s="421"/>
    </row>
    <row r="10" spans="1:18" ht="15.6" customHeight="1">
      <c r="B10" s="855" t="s">
        <v>745</v>
      </c>
      <c r="C10" s="855"/>
      <c r="D10" s="855"/>
      <c r="E10" s="855"/>
      <c r="F10" s="855"/>
      <c r="G10" s="855"/>
      <c r="H10" s="855"/>
      <c r="I10" s="855"/>
      <c r="J10" s="855"/>
      <c r="K10" s="855"/>
    </row>
    <row r="11" spans="1:18" ht="15.6" customHeight="1" thickBot="1">
      <c r="B11" s="535"/>
      <c r="C11" s="535"/>
      <c r="D11" s="535"/>
      <c r="E11" s="535"/>
      <c r="F11" s="535"/>
      <c r="G11" s="535"/>
      <c r="H11" s="535"/>
      <c r="I11" s="535"/>
      <c r="J11" s="535"/>
      <c r="K11" s="535"/>
    </row>
    <row r="12" spans="1:18" ht="97.5" customHeight="1" thickBot="1">
      <c r="B12" s="457" t="s">
        <v>262</v>
      </c>
      <c r="C12" s="458" t="s">
        <v>649</v>
      </c>
      <c r="D12" s="458" t="s">
        <v>650</v>
      </c>
      <c r="E12" s="458" t="s">
        <v>651</v>
      </c>
      <c r="F12" s="458" t="s">
        <v>652</v>
      </c>
      <c r="G12" s="458" t="s">
        <v>653</v>
      </c>
      <c r="H12" s="458" t="s">
        <v>654</v>
      </c>
      <c r="I12" s="458" t="s">
        <v>655</v>
      </c>
      <c r="J12" s="458" t="s">
        <v>656</v>
      </c>
      <c r="K12" s="460" t="s">
        <v>657</v>
      </c>
    </row>
    <row r="13" spans="1:18" ht="58.2" customHeight="1" thickTop="1">
      <c r="A13" s="418"/>
      <c r="B13" s="478">
        <v>1</v>
      </c>
      <c r="C13" s="448" t="s">
        <v>795</v>
      </c>
      <c r="D13" s="448" t="s">
        <v>658</v>
      </c>
      <c r="E13" s="448" t="s">
        <v>659</v>
      </c>
      <c r="F13" s="479">
        <v>507</v>
      </c>
      <c r="G13" s="448" t="s">
        <v>624</v>
      </c>
      <c r="H13" s="448" t="s">
        <v>660</v>
      </c>
      <c r="I13" s="448" t="s">
        <v>825</v>
      </c>
      <c r="J13" s="475">
        <v>36892</v>
      </c>
      <c r="K13" s="450" t="s">
        <v>661</v>
      </c>
    </row>
    <row r="14" spans="1:18" ht="18" customHeight="1">
      <c r="A14" s="418"/>
      <c r="B14" s="481">
        <v>2</v>
      </c>
      <c r="C14" s="482"/>
      <c r="D14" s="482"/>
      <c r="E14" s="482"/>
      <c r="F14" s="483"/>
      <c r="G14" s="482"/>
      <c r="H14" s="482"/>
      <c r="I14" s="482"/>
      <c r="J14" s="484"/>
      <c r="K14" s="485"/>
    </row>
    <row r="15" spans="1:18" ht="18" customHeight="1">
      <c r="A15" s="418"/>
      <c r="B15" s="481">
        <v>3</v>
      </c>
      <c r="C15" s="482"/>
      <c r="D15" s="482"/>
      <c r="E15" s="482"/>
      <c r="F15" s="483"/>
      <c r="G15" s="482"/>
      <c r="H15" s="482"/>
      <c r="I15" s="482"/>
      <c r="J15" s="484"/>
      <c r="K15" s="485"/>
    </row>
    <row r="16" spans="1:18" ht="18" customHeight="1">
      <c r="A16" s="418"/>
      <c r="B16" s="480">
        <v>4</v>
      </c>
      <c r="C16" s="81"/>
      <c r="D16" s="81"/>
      <c r="E16" s="81"/>
      <c r="F16" s="81"/>
      <c r="G16" s="81"/>
      <c r="H16" s="81"/>
      <c r="I16" s="470"/>
      <c r="J16" s="81"/>
      <c r="K16" s="82"/>
    </row>
    <row r="17" spans="1:19" ht="18" customHeight="1">
      <c r="A17" s="418"/>
      <c r="B17" s="156">
        <v>5</v>
      </c>
      <c r="C17" s="81"/>
      <c r="D17" s="81"/>
      <c r="E17" s="81"/>
      <c r="F17" s="81"/>
      <c r="G17" s="81"/>
      <c r="H17" s="81"/>
      <c r="I17" s="470"/>
      <c r="J17" s="81"/>
      <c r="K17" s="82"/>
    </row>
    <row r="18" spans="1:19" ht="18" customHeight="1" thickBot="1">
      <c r="A18" s="418"/>
      <c r="B18" s="158">
        <v>6</v>
      </c>
      <c r="C18" s="142"/>
      <c r="D18" s="142"/>
      <c r="E18" s="142"/>
      <c r="F18" s="142"/>
      <c r="G18" s="142"/>
      <c r="H18" s="142"/>
      <c r="I18" s="471"/>
      <c r="J18" s="142"/>
      <c r="K18" s="143"/>
    </row>
    <row r="19" spans="1:19" ht="18" customHeight="1">
      <c r="A19" s="416"/>
      <c r="B19" s="417"/>
      <c r="C19" s="422" t="s">
        <v>605</v>
      </c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ht="93" customHeight="1">
      <c r="A20" s="416"/>
      <c r="B20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742"/>
      <c r="D20" s="742"/>
      <c r="E20" s="742"/>
      <c r="F20" s="742"/>
      <c r="G20" s="742"/>
      <c r="H20" s="742"/>
      <c r="I20" s="416"/>
      <c r="J20" s="416"/>
      <c r="K20" s="416"/>
      <c r="L20" s="417"/>
      <c r="M20" s="416"/>
      <c r="N20" s="416"/>
      <c r="O20" s="416"/>
      <c r="P20" s="416"/>
      <c r="Q20" s="416"/>
      <c r="R20" s="416"/>
      <c r="S20" s="416"/>
    </row>
    <row r="21" spans="1:19" s="6" customFormat="1">
      <c r="B21" s="259"/>
    </row>
    <row r="22" spans="1:19" s="6" customFormat="1">
      <c r="B22" s="259"/>
    </row>
    <row r="23" spans="1:19" s="6" customFormat="1">
      <c r="B23" s="259"/>
    </row>
    <row r="24" spans="1:19" s="6" customFormat="1">
      <c r="B24" s="259"/>
    </row>
    <row r="25" spans="1:19" s="6" customFormat="1">
      <c r="B25" s="259"/>
    </row>
    <row r="26" spans="1:19" s="6" customFormat="1">
      <c r="B26" s="259"/>
    </row>
    <row r="27" spans="1:19" s="6" customFormat="1">
      <c r="B27" s="259"/>
    </row>
    <row r="28" spans="1:19" s="6" customFormat="1">
      <c r="B28" s="259"/>
    </row>
    <row r="29" spans="1:19" s="6" customFormat="1">
      <c r="B29" s="259"/>
    </row>
    <row r="30" spans="1:19" s="6" customFormat="1">
      <c r="B30" s="259"/>
    </row>
    <row r="31" spans="1:19" s="6" customFormat="1">
      <c r="B31" s="259"/>
    </row>
    <row r="32" spans="1:19" s="6" customFormat="1">
      <c r="B32" s="259"/>
    </row>
    <row r="33" spans="2:2" s="6" customFormat="1">
      <c r="B33" s="259"/>
    </row>
    <row r="34" spans="2:2" s="6" customFormat="1">
      <c r="B34" s="259"/>
    </row>
    <row r="35" spans="2:2" s="6" customFormat="1">
      <c r="B35" s="259"/>
    </row>
    <row r="36" spans="2:2" s="6" customFormat="1">
      <c r="B36" s="259"/>
    </row>
    <row r="37" spans="2:2" s="6" customFormat="1">
      <c r="B37" s="259"/>
    </row>
  </sheetData>
  <mergeCells count="3">
    <mergeCell ref="C4:K4"/>
    <mergeCell ref="B10:K10"/>
    <mergeCell ref="B20:H20"/>
  </mergeCells>
  <hyperlinks>
    <hyperlink ref="D12" location="'Ф№1. Монтажники'!A1" display="Кол-во монтажников/ сборщиков     (Форма № 1)"/>
    <hyperlink ref="C12" location="'Ф№0. Договоры'!A1" display="Кол-во действующих договоров на  работы с применением сборки-сварки на ОПО (Форма № 0)"/>
    <hyperlink ref="E12" location="'Ф№2. Сварщики'!A1" display="Кол-во аттестованных сварщиков (Форма № 2)"/>
    <hyperlink ref="F12" location="'Ф№3. Специалисты по сварке'!A1" display="Кол-во аттестованных специалистов сварочного производства (Форма № 3)"/>
    <hyperlink ref="G12" location="'Ф№3А. Специалисты ВИК'!A1" display="Кол-во аттестованных специалистов по ВИК (Форма № 3А)"/>
    <hyperlink ref="H12" location="'Ф№ 4. Сварочное об-ние'!A1" display="Кол-во аттестованного сборочно-сварочного оборудования (Форма № 4)"/>
    <hyperlink ref="I12" location="'Ф№ 5. Справка об опыте работы'!A1" display="Справка об опыте работы  по Видам работ в настоящее и за предшествующие три года (Форма № 5)"/>
    <hyperlink ref="A1" location="'Основная форма'!H177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9" tint="0.79998168889431442"/>
    <pageSetUpPr fitToPage="1"/>
  </sheetPr>
  <dimension ref="A1:O4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7.21875" style="408" customWidth="1"/>
    <col min="3" max="4" width="18.88671875" style="5" customWidth="1"/>
    <col min="5" max="5" width="12.21875" style="5" customWidth="1"/>
    <col min="6" max="6" width="16.44140625" style="5" customWidth="1"/>
    <col min="7" max="7" width="23" style="5" customWidth="1"/>
    <col min="8" max="8" width="26.44140625" style="5" customWidth="1"/>
    <col min="9" max="9" width="15.33203125" style="5" customWidth="1"/>
    <col min="10" max="10" width="27" style="5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384" width="9" style="5"/>
  </cols>
  <sheetData>
    <row r="1" spans="1:13" ht="14.4">
      <c r="A1" s="629" t="s">
        <v>808</v>
      </c>
    </row>
    <row r="2" spans="1:13" ht="13.5" customHeight="1">
      <c r="B2" s="5"/>
    </row>
    <row r="3" spans="1:13" ht="13.5" customHeight="1">
      <c r="B3" s="5"/>
    </row>
    <row r="4" spans="1:13" ht="25.2" customHeight="1"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</row>
    <row r="5" spans="1:13" ht="10.199999999999999" customHeight="1">
      <c r="B5" s="533"/>
      <c r="C5" s="533"/>
      <c r="D5" s="533"/>
      <c r="E5" s="533"/>
      <c r="F5" s="533"/>
      <c r="G5" s="533"/>
      <c r="H5" s="533"/>
      <c r="I5" s="533"/>
      <c r="J5" s="533"/>
      <c r="K5" s="533"/>
    </row>
    <row r="6" spans="1:13" ht="21.6" customHeight="1">
      <c r="B6" s="533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33"/>
      <c r="F6" s="533"/>
      <c r="G6" s="533"/>
      <c r="H6" s="533"/>
      <c r="I6" s="533"/>
      <c r="J6" s="533"/>
      <c r="K6" s="533"/>
    </row>
    <row r="7" spans="1:13" ht="21.6" customHeight="1">
      <c r="B7" s="533"/>
      <c r="C7" s="13" t="str">
        <f>'Основная форма'!$F$10</f>
        <v>НОМЕР:</v>
      </c>
      <c r="D7" s="423" t="str">
        <f>'Основная форма'!$G$10</f>
        <v>ПКО-01-21</v>
      </c>
      <c r="E7" s="533"/>
      <c r="F7" s="533"/>
      <c r="G7" s="533"/>
      <c r="H7" s="533"/>
      <c r="I7" s="533"/>
      <c r="J7" s="533"/>
      <c r="K7" s="533"/>
    </row>
    <row r="8" spans="1:13" ht="31.2" customHeight="1">
      <c r="B8" s="537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7"/>
      <c r="F8" s="537"/>
      <c r="G8" s="537"/>
      <c r="H8" s="537"/>
      <c r="I8" s="537"/>
      <c r="J8" s="537"/>
      <c r="K8" s="537"/>
    </row>
    <row r="9" spans="1:13" ht="12" customHeight="1">
      <c r="B9" s="537"/>
      <c r="C9" s="13"/>
      <c r="D9" s="423"/>
      <c r="E9" s="537"/>
      <c r="F9" s="537"/>
      <c r="G9" s="537"/>
      <c r="H9" s="537"/>
      <c r="I9" s="537"/>
      <c r="J9" s="537"/>
      <c r="K9" s="537"/>
    </row>
    <row r="10" spans="1:13" ht="31.95" customHeight="1" thickBot="1">
      <c r="B10" s="855" t="s">
        <v>769</v>
      </c>
      <c r="C10" s="855"/>
      <c r="D10" s="855"/>
      <c r="E10" s="855"/>
      <c r="F10" s="855"/>
      <c r="G10" s="855"/>
      <c r="H10" s="855"/>
      <c r="I10" s="855"/>
      <c r="J10" s="855"/>
    </row>
    <row r="11" spans="1:13" ht="97.5" customHeight="1" thickBot="1">
      <c r="B11" s="432" t="s">
        <v>262</v>
      </c>
      <c r="C11" s="415" t="s">
        <v>662</v>
      </c>
      <c r="D11" s="431" t="s">
        <v>650</v>
      </c>
      <c r="E11" s="431" t="s">
        <v>653</v>
      </c>
      <c r="F11" s="431" t="s">
        <v>663</v>
      </c>
      <c r="G11" s="431" t="s">
        <v>664</v>
      </c>
      <c r="H11" s="431" t="s">
        <v>655</v>
      </c>
      <c r="I11" s="431" t="s">
        <v>665</v>
      </c>
      <c r="J11" s="431" t="s">
        <v>666</v>
      </c>
      <c r="K11" s="412" t="s">
        <v>667</v>
      </c>
    </row>
    <row r="12" spans="1:13" ht="44.25" customHeight="1" thickTop="1">
      <c r="B12" s="497">
        <v>1</v>
      </c>
      <c r="C12" s="448" t="s">
        <v>795</v>
      </c>
      <c r="D12" s="448" t="s">
        <v>668</v>
      </c>
      <c r="E12" s="448" t="s">
        <v>624</v>
      </c>
      <c r="F12" s="448" t="s">
        <v>669</v>
      </c>
      <c r="G12" s="448" t="s">
        <v>670</v>
      </c>
      <c r="H12" s="448" t="s">
        <v>826</v>
      </c>
      <c r="I12" s="476">
        <v>36892</v>
      </c>
      <c r="J12" s="476" t="s">
        <v>671</v>
      </c>
      <c r="K12" s="499" t="s">
        <v>672</v>
      </c>
      <c r="L12" s="416"/>
      <c r="M12" s="416"/>
    </row>
    <row r="13" spans="1:13" ht="18" customHeight="1">
      <c r="B13" s="498">
        <v>2</v>
      </c>
      <c r="C13" s="482"/>
      <c r="D13" s="482"/>
      <c r="E13" s="482"/>
      <c r="F13" s="482"/>
      <c r="G13" s="482"/>
      <c r="H13" s="482"/>
      <c r="I13" s="484"/>
      <c r="J13" s="484"/>
      <c r="K13" s="496"/>
      <c r="L13" s="416"/>
      <c r="M13" s="416"/>
    </row>
    <row r="14" spans="1:13" ht="18" customHeight="1">
      <c r="B14" s="498">
        <v>3</v>
      </c>
      <c r="C14" s="482"/>
      <c r="D14" s="482"/>
      <c r="E14" s="482"/>
      <c r="F14" s="482"/>
      <c r="G14" s="482"/>
      <c r="H14" s="482"/>
      <c r="I14" s="484"/>
      <c r="J14" s="484"/>
      <c r="K14" s="496"/>
      <c r="L14" s="416"/>
      <c r="M14" s="416"/>
    </row>
    <row r="15" spans="1:13" ht="18" customHeight="1">
      <c r="B15" s="498">
        <v>4</v>
      </c>
      <c r="C15" s="482"/>
      <c r="D15" s="482"/>
      <c r="E15" s="482"/>
      <c r="F15" s="482"/>
      <c r="G15" s="482"/>
      <c r="H15" s="482"/>
      <c r="I15" s="484"/>
      <c r="J15" s="484"/>
      <c r="K15" s="496"/>
      <c r="L15" s="416"/>
      <c r="M15" s="416"/>
    </row>
    <row r="16" spans="1:13" ht="18" customHeight="1">
      <c r="B16" s="498">
        <v>5</v>
      </c>
      <c r="C16" s="482"/>
      <c r="D16" s="482"/>
      <c r="E16" s="482"/>
      <c r="F16" s="482"/>
      <c r="G16" s="482"/>
      <c r="H16" s="482"/>
      <c r="I16" s="484"/>
      <c r="J16" s="484"/>
      <c r="K16" s="496"/>
      <c r="L16" s="416"/>
      <c r="M16" s="416"/>
    </row>
    <row r="17" spans="2:15" ht="18" customHeight="1">
      <c r="B17" s="486">
        <v>6</v>
      </c>
      <c r="C17" s="487"/>
      <c r="D17" s="487"/>
      <c r="E17" s="487"/>
      <c r="F17" s="488"/>
      <c r="G17" s="487"/>
      <c r="H17" s="487"/>
      <c r="I17" s="487"/>
      <c r="J17" s="489"/>
      <c r="K17" s="490"/>
      <c r="L17" s="416"/>
      <c r="M17" s="416"/>
    </row>
    <row r="18" spans="2:15" ht="18" customHeight="1" thickBot="1">
      <c r="B18" s="491">
        <v>7</v>
      </c>
      <c r="C18" s="492"/>
      <c r="D18" s="492"/>
      <c r="E18" s="492"/>
      <c r="F18" s="493"/>
      <c r="G18" s="492"/>
      <c r="H18" s="492"/>
      <c r="I18" s="492"/>
      <c r="J18" s="494"/>
      <c r="K18" s="495"/>
      <c r="L18" s="416"/>
      <c r="M18" s="416"/>
    </row>
    <row r="19" spans="2:15" ht="18" customHeight="1">
      <c r="B19" s="417"/>
      <c r="C19" s="1094" t="s">
        <v>605</v>
      </c>
      <c r="D19" s="1095"/>
      <c r="E19" s="1095"/>
      <c r="F19" s="1095"/>
      <c r="G19" s="1095"/>
      <c r="H19" s="1095"/>
      <c r="I19" s="1095"/>
      <c r="J19" s="1095"/>
      <c r="K19" s="1095"/>
      <c r="L19" s="1095"/>
      <c r="M19" s="1095"/>
      <c r="N19" s="1095"/>
      <c r="O19" s="416"/>
    </row>
    <row r="20" spans="2:15" ht="87.75" customHeight="1">
      <c r="B20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742"/>
      <c r="D20" s="742"/>
      <c r="E20" s="742"/>
      <c r="F20" s="742"/>
      <c r="G20" s="742"/>
      <c r="H20" s="742"/>
      <c r="I20" s="416"/>
      <c r="J20" s="416"/>
      <c r="K20" s="416"/>
      <c r="L20" s="416"/>
      <c r="M20" s="416"/>
      <c r="N20" s="416"/>
      <c r="O20" s="416"/>
    </row>
    <row r="21" spans="2:15" s="164" customFormat="1" ht="10.199999999999999">
      <c r="B21" s="163"/>
    </row>
    <row r="22" spans="2:15" s="164" customFormat="1" ht="75" customHeight="1">
      <c r="B22" s="163"/>
    </row>
    <row r="23" spans="2:15" s="164" customFormat="1" ht="62.25" customHeight="1">
      <c r="B23" s="163"/>
    </row>
    <row r="24" spans="2:15" s="164" customFormat="1" ht="10.199999999999999">
      <c r="B24" s="163"/>
    </row>
    <row r="25" spans="2:15" s="164" customFormat="1">
      <c r="B25" s="163"/>
      <c r="N25" s="6"/>
      <c r="O25" s="6"/>
    </row>
    <row r="26" spans="2:15" s="164" customFormat="1">
      <c r="B26" s="16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s="164" customFormat="1">
      <c r="B27" s="16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s="164" customFormat="1">
      <c r="B28" s="16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s="6" customFormat="1">
      <c r="B29" s="259"/>
    </row>
    <row r="30" spans="2:15" s="6" customFormat="1">
      <c r="B30" s="259"/>
    </row>
    <row r="31" spans="2:15" s="6" customFormat="1">
      <c r="B31" s="259"/>
    </row>
    <row r="32" spans="2:15" s="6" customFormat="1">
      <c r="B32" s="259"/>
    </row>
    <row r="33" spans="2:15" s="6" customFormat="1">
      <c r="B33" s="259"/>
    </row>
    <row r="34" spans="2:15" s="6" customFormat="1">
      <c r="B34" s="259"/>
    </row>
    <row r="35" spans="2:15" s="6" customFormat="1">
      <c r="B35" s="259"/>
    </row>
    <row r="36" spans="2:15" s="6" customFormat="1">
      <c r="B36" s="259"/>
    </row>
    <row r="37" spans="2:15" s="6" customFormat="1">
      <c r="B37" s="259"/>
    </row>
    <row r="38" spans="2:15" s="6" customFormat="1">
      <c r="B38" s="259"/>
    </row>
    <row r="39" spans="2:15" s="6" customFormat="1">
      <c r="B39" s="259"/>
    </row>
    <row r="40" spans="2:15" s="6" customFormat="1">
      <c r="B40" s="259"/>
    </row>
    <row r="41" spans="2:15" s="6" customFormat="1">
      <c r="B41" s="259"/>
    </row>
    <row r="42" spans="2:15" s="6" customFormat="1">
      <c r="B42" s="259"/>
    </row>
    <row r="43" spans="2:15" s="6" customFormat="1">
      <c r="B43" s="259"/>
    </row>
    <row r="44" spans="2:15" s="6" customFormat="1">
      <c r="B44" s="259"/>
    </row>
    <row r="45" spans="2:15" s="6" customFormat="1">
      <c r="B45" s="259"/>
      <c r="N45" s="5"/>
      <c r="O45" s="5"/>
    </row>
    <row r="46" spans="2:15" s="6" customFormat="1">
      <c r="B46" s="25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s="6" customFormat="1">
      <c r="B47" s="25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s="6" customFormat="1">
      <c r="B48" s="25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mergeCells count="4">
    <mergeCell ref="B4:K4"/>
    <mergeCell ref="B10:J10"/>
    <mergeCell ref="C19:N19"/>
    <mergeCell ref="B20:H20"/>
  </mergeCells>
  <hyperlinks>
    <hyperlink ref="G11" location="'Ф№1. Монтажники'!A1" display="Кол-во монтажников/ сборщиков     (Форма № 1)"/>
    <hyperlink ref="F11" location="'Ф№0. Договоры'!A1" display="Кол-во действующих договоров на  работы с применением сборки-сварки на ОПО (Форма № 0)"/>
    <hyperlink ref="H11" location="'Ф№2. Сварщики'!A1" display="Кол-во аттестованных сварщиков (Форма № 2)"/>
    <hyperlink ref="I11" location="'Ф№3. Специалисты по сварке'!A1" display="Кол-во аттестованных специалистов сварочного производства (Форма № 3)"/>
    <hyperlink ref="J11" location="'Ф№3А. Специалисты ВИК'!A1" display="Кол-во аттестованных специалистов по ВИК (Форма № 3А)"/>
    <hyperlink ref="K11" location="'Ф№ 4. Сварочное об-ние'!A1" display="Кол-во аттестованного сборочно-сварочного оборудования (Форма № 4)"/>
    <hyperlink ref="A1" location="'Основная форма'!H178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10.109375" style="408" customWidth="1"/>
    <col min="3" max="3" width="18.88671875" style="5" customWidth="1"/>
    <col min="4" max="4" width="16.88671875" style="5" customWidth="1"/>
    <col min="5" max="5" width="23" style="5" customWidth="1"/>
    <col min="6" max="6" width="13.44140625" style="5" bestFit="1" customWidth="1"/>
    <col min="7" max="7" width="14" style="5" customWidth="1"/>
    <col min="8" max="8" width="26.44140625" style="5" customWidth="1"/>
    <col min="9" max="9" width="15.33203125" style="5" customWidth="1"/>
    <col min="10" max="10" width="19.44140625" style="5" bestFit="1" customWidth="1"/>
    <col min="11" max="11" width="19.44140625" style="5" customWidth="1"/>
    <col min="12" max="12" width="20.33203125" style="5" customWidth="1"/>
    <col min="13" max="13" width="18.44140625" style="5" customWidth="1"/>
    <col min="14" max="14" width="19.77734375" style="5" customWidth="1"/>
    <col min="15" max="15" width="23.109375" style="5" customWidth="1"/>
    <col min="16" max="16384" width="9" style="5"/>
  </cols>
  <sheetData>
    <row r="1" spans="1:15" ht="14.4">
      <c r="A1" s="629" t="s">
        <v>808</v>
      </c>
    </row>
    <row r="2" spans="1:15" ht="13.5" customHeight="1">
      <c r="B2" s="5"/>
    </row>
    <row r="3" spans="1:15" ht="13.5" customHeight="1">
      <c r="B3" s="5"/>
    </row>
    <row r="4" spans="1:15" ht="29.25" customHeight="1">
      <c r="B4" s="868" t="s">
        <v>261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</row>
    <row r="5" spans="1:15" ht="12" customHeight="1"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</row>
    <row r="6" spans="1:15" ht="20.399999999999999" customHeight="1">
      <c r="B6" s="533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533"/>
      <c r="F6" s="533"/>
      <c r="G6" s="533"/>
      <c r="H6" s="533"/>
      <c r="I6" s="533"/>
      <c r="J6" s="533"/>
      <c r="K6" s="533"/>
      <c r="L6" s="533"/>
      <c r="M6" s="533"/>
    </row>
    <row r="7" spans="1:15" ht="20.399999999999999" customHeight="1">
      <c r="B7" s="533"/>
      <c r="C7" s="13" t="str">
        <f>'Основная форма'!$F$10</f>
        <v>НОМЕР:</v>
      </c>
      <c r="D7" s="423" t="str">
        <f>'Основная форма'!$G$10</f>
        <v>ПКО-01-21</v>
      </c>
      <c r="E7" s="533"/>
      <c r="F7" s="533"/>
      <c r="G7" s="533"/>
      <c r="H7" s="533"/>
      <c r="I7" s="533"/>
      <c r="J7" s="533"/>
      <c r="K7" s="533"/>
      <c r="L7" s="533"/>
      <c r="M7" s="533"/>
    </row>
    <row r="8" spans="1:15" ht="31.2" customHeight="1">
      <c r="B8" s="537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7"/>
      <c r="F8" s="537"/>
      <c r="G8" s="537"/>
      <c r="H8" s="537"/>
      <c r="I8" s="537"/>
      <c r="J8" s="537"/>
      <c r="K8" s="537"/>
      <c r="L8" s="537"/>
      <c r="M8" s="537"/>
    </row>
    <row r="9" spans="1:15" ht="13.2" customHeight="1">
      <c r="B9" s="537"/>
      <c r="C9" s="13"/>
      <c r="D9" s="423"/>
      <c r="E9" s="537"/>
      <c r="F9" s="537"/>
      <c r="G9" s="537"/>
      <c r="H9" s="537"/>
      <c r="I9" s="537"/>
      <c r="J9" s="537"/>
      <c r="K9" s="537"/>
      <c r="L9" s="537"/>
      <c r="M9" s="537"/>
    </row>
    <row r="10" spans="1:15" ht="24" customHeight="1">
      <c r="B10" s="855" t="s">
        <v>770</v>
      </c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</row>
    <row r="11" spans="1:15" ht="14.4" customHeight="1" thickBot="1"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</row>
    <row r="12" spans="1:15" ht="108.6" customHeight="1" thickBot="1">
      <c r="B12" s="457" t="s">
        <v>262</v>
      </c>
      <c r="C12" s="458" t="s">
        <v>673</v>
      </c>
      <c r="D12" s="458" t="s">
        <v>585</v>
      </c>
      <c r="E12" s="458" t="s">
        <v>586</v>
      </c>
      <c r="F12" s="458" t="s">
        <v>587</v>
      </c>
      <c r="G12" s="458" t="s">
        <v>588</v>
      </c>
      <c r="H12" s="458" t="s">
        <v>674</v>
      </c>
      <c r="I12" s="458" t="s">
        <v>675</v>
      </c>
      <c r="J12" s="458" t="s">
        <v>676</v>
      </c>
      <c r="K12" s="458" t="s">
        <v>677</v>
      </c>
      <c r="L12" s="458" t="s">
        <v>678</v>
      </c>
      <c r="M12" s="458" t="s">
        <v>679</v>
      </c>
    </row>
    <row r="13" spans="1:15" ht="78" customHeight="1" thickTop="1">
      <c r="B13" s="505">
        <v>1</v>
      </c>
      <c r="C13" s="482" t="s">
        <v>795</v>
      </c>
      <c r="D13" s="482" t="s">
        <v>827</v>
      </c>
      <c r="E13" s="482" t="s">
        <v>680</v>
      </c>
      <c r="F13" s="484">
        <v>36892</v>
      </c>
      <c r="G13" s="484">
        <v>36892</v>
      </c>
      <c r="H13" s="482" t="s">
        <v>681</v>
      </c>
      <c r="I13" s="482" t="s">
        <v>828</v>
      </c>
      <c r="J13" s="482" t="s">
        <v>829</v>
      </c>
      <c r="K13" s="482" t="s">
        <v>819</v>
      </c>
      <c r="L13" s="482" t="s">
        <v>682</v>
      </c>
      <c r="M13" s="485" t="s">
        <v>683</v>
      </c>
    </row>
    <row r="14" spans="1:15" ht="18" customHeight="1">
      <c r="B14" s="502">
        <v>2</v>
      </c>
      <c r="C14" s="487"/>
      <c r="D14" s="487"/>
      <c r="E14" s="487"/>
      <c r="F14" s="489"/>
      <c r="G14" s="489"/>
      <c r="H14" s="487"/>
      <c r="I14" s="487"/>
      <c r="J14" s="487"/>
      <c r="K14" s="487"/>
      <c r="L14" s="487"/>
      <c r="M14" s="490"/>
      <c r="N14" s="416"/>
      <c r="O14" s="416"/>
    </row>
    <row r="15" spans="1:15" ht="18" customHeight="1">
      <c r="B15" s="502">
        <v>3</v>
      </c>
      <c r="C15" s="487"/>
      <c r="D15" s="487"/>
      <c r="E15" s="487"/>
      <c r="F15" s="489"/>
      <c r="G15" s="489"/>
      <c r="H15" s="487"/>
      <c r="I15" s="487"/>
      <c r="J15" s="487"/>
      <c r="K15" s="487"/>
      <c r="L15" s="487"/>
      <c r="M15" s="490"/>
      <c r="N15" s="416"/>
      <c r="O15" s="416"/>
    </row>
    <row r="16" spans="1:15" ht="18" customHeight="1">
      <c r="B16" s="503">
        <v>4</v>
      </c>
      <c r="C16" s="487"/>
      <c r="D16" s="487"/>
      <c r="E16" s="487"/>
      <c r="F16" s="487"/>
      <c r="G16" s="487"/>
      <c r="H16" s="487"/>
      <c r="I16" s="489"/>
      <c r="J16" s="489"/>
      <c r="K16" s="500"/>
      <c r="L16" s="506"/>
      <c r="M16" s="490"/>
      <c r="N16" s="416"/>
      <c r="O16" s="416"/>
    </row>
    <row r="17" spans="2:15" ht="18" customHeight="1">
      <c r="B17" s="503">
        <v>5</v>
      </c>
      <c r="C17" s="487"/>
      <c r="D17" s="487"/>
      <c r="E17" s="487"/>
      <c r="F17" s="487"/>
      <c r="G17" s="487"/>
      <c r="H17" s="487"/>
      <c r="I17" s="489"/>
      <c r="J17" s="489"/>
      <c r="K17" s="500"/>
      <c r="L17" s="506"/>
      <c r="M17" s="490"/>
      <c r="N17" s="416"/>
      <c r="O17" s="416"/>
    </row>
    <row r="18" spans="2:15" ht="18" customHeight="1" thickBot="1">
      <c r="B18" s="504">
        <v>6</v>
      </c>
      <c r="C18" s="492"/>
      <c r="D18" s="492"/>
      <c r="E18" s="492"/>
      <c r="F18" s="492"/>
      <c r="G18" s="492"/>
      <c r="H18" s="492"/>
      <c r="I18" s="494"/>
      <c r="J18" s="494"/>
      <c r="K18" s="501"/>
      <c r="L18" s="507"/>
      <c r="M18" s="495"/>
      <c r="N18" s="416"/>
      <c r="O18" s="416"/>
    </row>
    <row r="19" spans="2:15" ht="18" customHeight="1">
      <c r="B19" s="417"/>
      <c r="C19" s="508" t="s">
        <v>605</v>
      </c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416"/>
    </row>
    <row r="20" spans="2:15" ht="18" customHeight="1">
      <c r="B20" s="417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</row>
    <row r="21" spans="2:15" ht="84" customHeight="1">
      <c r="B21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1" s="742"/>
      <c r="D21" s="742"/>
      <c r="E21" s="742"/>
      <c r="F21" s="742"/>
      <c r="G21" s="742"/>
      <c r="H21" s="742"/>
      <c r="I21" s="571"/>
      <c r="J21" s="571"/>
      <c r="K21" s="571"/>
      <c r="L21" s="571"/>
      <c r="M21" s="571"/>
      <c r="N21" s="416"/>
      <c r="O21" s="416"/>
    </row>
    <row r="22" spans="2:15" ht="18" customHeight="1">
      <c r="B22" s="417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</row>
    <row r="23" spans="2:15" s="6" customFormat="1">
      <c r="B23" s="259"/>
    </row>
    <row r="24" spans="2:15" s="6" customFormat="1">
      <c r="B24" s="259"/>
    </row>
    <row r="25" spans="2:15" s="6" customFormat="1">
      <c r="B25" s="259"/>
    </row>
    <row r="26" spans="2:15" s="6" customFormat="1">
      <c r="B26" s="259"/>
    </row>
    <row r="27" spans="2:15" s="6" customFormat="1">
      <c r="B27" s="259"/>
    </row>
    <row r="28" spans="2:15" s="6" customFormat="1">
      <c r="B28" s="259"/>
    </row>
    <row r="29" spans="2:15" s="6" customFormat="1">
      <c r="B29" s="259"/>
    </row>
    <row r="30" spans="2:15" s="6" customFormat="1">
      <c r="B30" s="259"/>
    </row>
    <row r="31" spans="2:15" s="6" customFormat="1">
      <c r="B31" s="259"/>
    </row>
    <row r="32" spans="2:15" s="6" customFormat="1">
      <c r="B32" s="259"/>
      <c r="N32" s="5"/>
      <c r="O32" s="5"/>
    </row>
    <row r="33" spans="2:15" s="6" customFormat="1">
      <c r="B33" s="25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s="6" customFormat="1">
      <c r="B34" s="25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s="6" customFormat="1">
      <c r="B35" s="25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mergeCells count="3">
    <mergeCell ref="B4:M4"/>
    <mergeCell ref="B10:M10"/>
    <mergeCell ref="B21:H21"/>
  </mergeCells>
  <hyperlinks>
    <hyperlink ref="A1" location="'Основная форма'!H179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9" tint="0.79998168889431442"/>
    <pageSetUpPr fitToPage="1"/>
  </sheetPr>
  <dimension ref="A1:Q46"/>
  <sheetViews>
    <sheetView showGridLines="0" showZeros="0" view="pageBreakPreview" zoomScale="80" zoomScaleNormal="80" zoomScaleSheetLayoutView="80" workbookViewId="0"/>
  </sheetViews>
  <sheetFormatPr defaultColWidth="9" defaultRowHeight="13.8"/>
  <cols>
    <col min="1" max="1" width="3.21875" style="5" customWidth="1"/>
    <col min="2" max="2" width="3.77734375" style="521" customWidth="1"/>
    <col min="3" max="3" width="27.109375" style="5" customWidth="1"/>
    <col min="4" max="4" width="18.88671875" style="5" customWidth="1"/>
    <col min="5" max="5" width="24.33203125" style="5" customWidth="1"/>
    <col min="6" max="6" width="27" style="5" customWidth="1"/>
    <col min="7" max="7" width="21.109375" style="5" customWidth="1"/>
    <col min="8" max="16384" width="9" style="5"/>
  </cols>
  <sheetData>
    <row r="1" spans="1:17" ht="14.4">
      <c r="A1" s="629" t="s">
        <v>808</v>
      </c>
    </row>
    <row r="2" spans="1:17" ht="13.5" customHeight="1">
      <c r="B2" s="5"/>
    </row>
    <row r="3" spans="1:17" ht="13.5" customHeight="1">
      <c r="B3" s="5"/>
    </row>
    <row r="4" spans="1:17" ht="43.5" customHeight="1">
      <c r="B4" s="5"/>
      <c r="C4" s="855" t="s">
        <v>261</v>
      </c>
      <c r="D4" s="855"/>
      <c r="E4" s="855"/>
      <c r="F4" s="855"/>
      <c r="G4" s="855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1:17" ht="13.95" customHeight="1">
      <c r="B5" s="5"/>
      <c r="C5" s="525"/>
      <c r="D5" s="525"/>
      <c r="E5" s="525"/>
      <c r="F5" s="525"/>
      <c r="G5" s="525"/>
      <c r="H5" s="441"/>
      <c r="I5" s="441"/>
      <c r="J5" s="441"/>
      <c r="K5" s="441"/>
      <c r="L5" s="441"/>
      <c r="M5" s="441"/>
      <c r="N5" s="441"/>
      <c r="O5" s="441"/>
      <c r="P5" s="441"/>
      <c r="Q5" s="441"/>
    </row>
    <row r="6" spans="1:17" ht="36" customHeight="1">
      <c r="B6" s="5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  <c r="F6" s="860"/>
      <c r="G6" s="535"/>
      <c r="H6" s="441"/>
      <c r="I6" s="441"/>
      <c r="J6" s="441"/>
      <c r="K6" s="441"/>
      <c r="L6" s="441"/>
      <c r="M6" s="441"/>
      <c r="N6" s="441"/>
      <c r="O6" s="441"/>
      <c r="P6" s="441"/>
      <c r="Q6" s="441"/>
    </row>
    <row r="7" spans="1:17" ht="16.2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E7" s="525"/>
      <c r="F7" s="525"/>
      <c r="G7" s="525"/>
      <c r="H7" s="441"/>
      <c r="I7" s="441"/>
      <c r="J7" s="441"/>
      <c r="K7" s="441"/>
      <c r="L7" s="441"/>
      <c r="M7" s="441"/>
      <c r="N7" s="441"/>
      <c r="O7" s="441"/>
      <c r="P7" s="441"/>
      <c r="Q7" s="441"/>
    </row>
    <row r="8" spans="1:17" ht="24.6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539"/>
      <c r="H8" s="441"/>
      <c r="I8" s="441"/>
      <c r="J8" s="441"/>
      <c r="K8" s="441"/>
      <c r="L8" s="441"/>
      <c r="M8" s="441"/>
      <c r="N8" s="441"/>
      <c r="O8" s="441"/>
      <c r="P8" s="441"/>
      <c r="Q8" s="441"/>
    </row>
    <row r="9" spans="1:17" ht="10.95" customHeight="1">
      <c r="B9" s="5"/>
      <c r="C9" s="13"/>
      <c r="D9" s="423"/>
      <c r="E9" s="539"/>
      <c r="F9" s="539"/>
      <c r="G9" s="539"/>
      <c r="H9" s="441"/>
      <c r="I9" s="441"/>
      <c r="J9" s="441"/>
      <c r="K9" s="441"/>
      <c r="L9" s="441"/>
      <c r="M9" s="441"/>
      <c r="N9" s="441"/>
      <c r="O9" s="441"/>
      <c r="P9" s="441"/>
      <c r="Q9" s="441"/>
    </row>
    <row r="10" spans="1:17" ht="18">
      <c r="B10" s="855" t="s">
        <v>782</v>
      </c>
      <c r="C10" s="855"/>
      <c r="D10" s="855"/>
      <c r="E10" s="855"/>
      <c r="F10" s="855"/>
      <c r="G10" s="855"/>
    </row>
    <row r="11" spans="1:17" ht="12" customHeight="1" thickBot="1">
      <c r="B11" s="1075"/>
      <c r="C11" s="1075"/>
      <c r="D11" s="1075"/>
      <c r="E11" s="1075"/>
      <c r="F11" s="1075"/>
      <c r="G11" s="1075"/>
    </row>
    <row r="12" spans="1:17" ht="63.75" customHeight="1" thickBot="1">
      <c r="B12" s="457" t="s">
        <v>262</v>
      </c>
      <c r="C12" s="458" t="s">
        <v>750</v>
      </c>
      <c r="D12" s="458" t="s">
        <v>749</v>
      </c>
      <c r="E12" s="458" t="s">
        <v>746</v>
      </c>
      <c r="F12" s="458" t="s">
        <v>748</v>
      </c>
      <c r="G12" s="460" t="s">
        <v>747</v>
      </c>
    </row>
    <row r="13" spans="1:17" ht="18" customHeight="1" thickTop="1">
      <c r="B13" s="454">
        <v>1</v>
      </c>
      <c r="C13" s="455"/>
      <c r="D13" s="455"/>
      <c r="E13" s="455"/>
      <c r="F13" s="456"/>
      <c r="G13" s="461"/>
    </row>
    <row r="14" spans="1:17" ht="18" customHeight="1">
      <c r="B14" s="156">
        <v>2</v>
      </c>
      <c r="C14" s="140"/>
      <c r="D14" s="140"/>
      <c r="E14" s="140"/>
      <c r="F14" s="140"/>
      <c r="G14" s="462"/>
    </row>
    <row r="15" spans="1:17" ht="18" customHeight="1">
      <c r="B15" s="156">
        <v>3</v>
      </c>
      <c r="C15" s="140"/>
      <c r="D15" s="140"/>
      <c r="E15" s="140"/>
      <c r="F15" s="140"/>
      <c r="G15" s="462"/>
    </row>
    <row r="16" spans="1:17" ht="18" customHeight="1">
      <c r="B16" s="156">
        <v>4</v>
      </c>
      <c r="C16" s="140"/>
      <c r="D16" s="140"/>
      <c r="E16" s="140"/>
      <c r="F16" s="140"/>
      <c r="G16" s="462"/>
    </row>
    <row r="17" spans="2:8" ht="18" customHeight="1">
      <c r="B17" s="152">
        <v>5</v>
      </c>
      <c r="C17" s="140"/>
      <c r="D17" s="140"/>
      <c r="E17" s="140"/>
      <c r="F17" s="140"/>
      <c r="G17" s="462"/>
    </row>
    <row r="18" spans="2:8" ht="18" customHeight="1">
      <c r="B18" s="156">
        <v>6</v>
      </c>
      <c r="C18" s="140"/>
      <c r="D18" s="140"/>
      <c r="E18" s="140"/>
      <c r="F18" s="140"/>
      <c r="G18" s="462"/>
    </row>
    <row r="19" spans="2:8" ht="18" customHeight="1">
      <c r="B19" s="156">
        <v>7</v>
      </c>
      <c r="C19" s="140"/>
      <c r="D19" s="140"/>
      <c r="E19" s="140"/>
      <c r="F19" s="140"/>
      <c r="G19" s="462"/>
    </row>
    <row r="20" spans="2:8" ht="18" customHeight="1">
      <c r="B20" s="156">
        <v>8</v>
      </c>
      <c r="C20" s="140"/>
      <c r="D20" s="140"/>
      <c r="E20" s="140"/>
      <c r="F20" s="140"/>
      <c r="G20" s="462"/>
    </row>
    <row r="21" spans="2:8" ht="18" customHeight="1" thickBot="1">
      <c r="B21" s="463">
        <v>9</v>
      </c>
      <c r="C21" s="141"/>
      <c r="D21" s="141"/>
      <c r="E21" s="141"/>
      <c r="F21" s="141"/>
      <c r="G21" s="464"/>
    </row>
    <row r="22" spans="2:8" ht="18" customHeight="1">
      <c r="B22" s="417"/>
      <c r="C22" s="416"/>
      <c r="D22" s="416"/>
      <c r="E22" s="416"/>
      <c r="F22" s="416"/>
      <c r="G22" s="416"/>
    </row>
    <row r="23" spans="2:8" ht="78" customHeight="1">
      <c r="B23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3" s="742"/>
      <c r="D23" s="742"/>
      <c r="E23" s="742"/>
      <c r="F23" s="742"/>
      <c r="G23" s="742"/>
      <c r="H23" s="742"/>
    </row>
    <row r="24" spans="2:8" s="164" customFormat="1" ht="10.199999999999999">
      <c r="B24" s="163"/>
    </row>
    <row r="25" spans="2:8" s="164" customFormat="1" ht="10.199999999999999">
      <c r="B25" s="163"/>
    </row>
    <row r="26" spans="2:8" s="164" customFormat="1" ht="10.199999999999999">
      <c r="B26" s="163"/>
    </row>
    <row r="27" spans="2:8" s="6" customFormat="1">
      <c r="B27" s="524"/>
    </row>
    <row r="28" spans="2:8" s="6" customFormat="1">
      <c r="B28" s="524"/>
    </row>
    <row r="29" spans="2:8" s="6" customFormat="1">
      <c r="B29" s="524"/>
    </row>
    <row r="30" spans="2:8" s="6" customFormat="1">
      <c r="B30" s="524"/>
    </row>
    <row r="31" spans="2:8" s="6" customFormat="1">
      <c r="B31" s="524"/>
    </row>
    <row r="32" spans="2:8" s="6" customFormat="1">
      <c r="B32" s="524"/>
    </row>
    <row r="33" spans="2:2" s="6" customFormat="1">
      <c r="B33" s="524"/>
    </row>
    <row r="34" spans="2:2" s="6" customFormat="1">
      <c r="B34" s="524"/>
    </row>
    <row r="35" spans="2:2" s="6" customFormat="1">
      <c r="B35" s="524"/>
    </row>
    <row r="36" spans="2:2" s="6" customFormat="1">
      <c r="B36" s="524"/>
    </row>
    <row r="37" spans="2:2" s="6" customFormat="1">
      <c r="B37" s="524"/>
    </row>
    <row r="38" spans="2:2" s="6" customFormat="1">
      <c r="B38" s="524"/>
    </row>
    <row r="39" spans="2:2" s="6" customFormat="1">
      <c r="B39" s="524"/>
    </row>
    <row r="40" spans="2:2" s="6" customFormat="1">
      <c r="B40" s="524"/>
    </row>
    <row r="41" spans="2:2" s="6" customFormat="1">
      <c r="B41" s="524"/>
    </row>
    <row r="42" spans="2:2" s="6" customFormat="1">
      <c r="B42" s="524"/>
    </row>
    <row r="43" spans="2:2" s="6" customFormat="1">
      <c r="B43" s="524"/>
    </row>
    <row r="44" spans="2:2" s="6" customFormat="1">
      <c r="B44" s="524"/>
    </row>
    <row r="45" spans="2:2" s="6" customFormat="1">
      <c r="B45" s="524"/>
    </row>
    <row r="46" spans="2:2" s="6" customFormat="1">
      <c r="B46" s="524"/>
    </row>
  </sheetData>
  <mergeCells count="5">
    <mergeCell ref="C4:G4"/>
    <mergeCell ref="B10:G10"/>
    <mergeCell ref="B11:G11"/>
    <mergeCell ref="B23:H23"/>
    <mergeCell ref="D6:F6"/>
  </mergeCells>
  <hyperlinks>
    <hyperlink ref="A1" location="'Основная форма'!H180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1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38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.6640625" style="5" customWidth="1"/>
    <col min="2" max="2" width="4.21875" style="5" bestFit="1" customWidth="1"/>
    <col min="3" max="3" width="19.33203125" style="5" customWidth="1"/>
    <col min="4" max="4" width="30" style="5" customWidth="1"/>
    <col min="5" max="5" width="30.21875" style="5" customWidth="1"/>
    <col min="6" max="6" width="9" style="5" customWidth="1"/>
    <col min="7" max="7" width="29.88671875" style="5" customWidth="1"/>
    <col min="8" max="16384" width="9" style="5"/>
  </cols>
  <sheetData>
    <row r="1" spans="1:7" ht="13.5" customHeight="1">
      <c r="A1" s="565" t="s">
        <v>808</v>
      </c>
    </row>
    <row r="4" spans="1:7" ht="28.95" customHeight="1">
      <c r="B4" s="854" t="s">
        <v>261</v>
      </c>
      <c r="C4" s="854"/>
      <c r="D4" s="854"/>
      <c r="E4" s="854"/>
      <c r="F4" s="854"/>
      <c r="G4" s="854"/>
    </row>
    <row r="5" spans="1:7" ht="17.25" customHeight="1">
      <c r="B5" s="614"/>
      <c r="C5" s="13"/>
      <c r="D5" s="423"/>
      <c r="E5" s="614"/>
      <c r="F5" s="614"/>
      <c r="G5" s="614"/>
    </row>
    <row r="6" spans="1:7" ht="31.2" customHeight="1">
      <c r="B6" s="614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  <c r="F6" s="860"/>
      <c r="G6" s="614"/>
    </row>
    <row r="7" spans="1:7" ht="15" customHeight="1">
      <c r="B7" s="614"/>
      <c r="C7" s="13" t="str">
        <f>'Основная форма'!$F$10</f>
        <v>НОМЕР:</v>
      </c>
      <c r="D7" s="423" t="str">
        <f>'Основная форма'!$G$10</f>
        <v>ПКО-01-21</v>
      </c>
      <c r="E7" s="614"/>
      <c r="F7" s="614"/>
      <c r="G7" s="145"/>
    </row>
    <row r="8" spans="1:7" ht="27" customHeight="1">
      <c r="B8" s="614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614"/>
      <c r="F8" s="614"/>
      <c r="G8" s="145"/>
    </row>
    <row r="9" spans="1:7" ht="15" customHeight="1">
      <c r="G9" s="146"/>
    </row>
    <row r="10" spans="1:7" ht="43.95" customHeight="1" thickBot="1">
      <c r="B10" s="855" t="s">
        <v>838</v>
      </c>
      <c r="C10" s="855"/>
      <c r="D10" s="855"/>
      <c r="E10" s="855"/>
      <c r="F10" s="855"/>
      <c r="G10" s="855"/>
    </row>
    <row r="11" spans="1:7" ht="35.4" customHeight="1">
      <c r="B11" s="798" t="s">
        <v>262</v>
      </c>
      <c r="C11" s="856" t="s">
        <v>839</v>
      </c>
      <c r="D11" s="856" t="s">
        <v>840</v>
      </c>
      <c r="E11" s="856" t="s">
        <v>842</v>
      </c>
      <c r="F11" s="856" t="s">
        <v>841</v>
      </c>
      <c r="G11" s="858" t="s">
        <v>843</v>
      </c>
    </row>
    <row r="12" spans="1:7" ht="25.2" customHeight="1">
      <c r="B12" s="799"/>
      <c r="C12" s="857"/>
      <c r="D12" s="857"/>
      <c r="E12" s="857"/>
      <c r="F12" s="857"/>
      <c r="G12" s="859"/>
    </row>
    <row r="13" spans="1:7" s="394" customFormat="1" ht="23.4" customHeight="1">
      <c r="B13" s="852" t="s">
        <v>845</v>
      </c>
      <c r="C13" s="853"/>
      <c r="D13" s="853"/>
      <c r="E13" s="853"/>
      <c r="F13" s="853"/>
      <c r="G13" s="853"/>
    </row>
    <row r="14" spans="1:7" ht="19.5" customHeight="1">
      <c r="B14" s="152">
        <v>1</v>
      </c>
      <c r="C14" s="137">
        <f>D8</f>
        <v>0</v>
      </c>
      <c r="D14" s="137"/>
      <c r="E14" s="137"/>
      <c r="F14" s="630"/>
      <c r="G14" s="139"/>
    </row>
    <row r="15" spans="1:7" ht="19.5" customHeight="1">
      <c r="B15" s="156">
        <v>2</v>
      </c>
      <c r="C15" s="140"/>
      <c r="D15" s="140"/>
      <c r="E15" s="140"/>
      <c r="F15" s="157"/>
      <c r="G15" s="82"/>
    </row>
    <row r="16" spans="1:7" ht="19.5" customHeight="1">
      <c r="B16" s="156">
        <v>3</v>
      </c>
      <c r="C16" s="140"/>
      <c r="D16" s="140"/>
      <c r="E16" s="140"/>
      <c r="F16" s="157"/>
      <c r="G16" s="82"/>
    </row>
    <row r="17" spans="2:7" ht="19.5" customHeight="1">
      <c r="B17" s="152">
        <v>4</v>
      </c>
      <c r="C17" s="140"/>
      <c r="D17" s="140"/>
      <c r="E17" s="140"/>
      <c r="F17" s="157"/>
      <c r="G17" s="82"/>
    </row>
    <row r="18" spans="2:7" s="394" customFormat="1" ht="23.4" customHeight="1">
      <c r="B18" s="852" t="s">
        <v>844</v>
      </c>
      <c r="C18" s="853"/>
      <c r="D18" s="853"/>
      <c r="E18" s="853"/>
      <c r="F18" s="853"/>
      <c r="G18" s="853"/>
    </row>
    <row r="19" spans="2:7" ht="19.5" customHeight="1">
      <c r="B19" s="156">
        <v>5</v>
      </c>
      <c r="C19" s="140"/>
      <c r="D19" s="140"/>
      <c r="E19" s="140"/>
      <c r="F19" s="157"/>
      <c r="G19" s="82"/>
    </row>
    <row r="20" spans="2:7" ht="19.5" customHeight="1">
      <c r="B20" s="156">
        <v>6</v>
      </c>
      <c r="C20" s="140"/>
      <c r="D20" s="140"/>
      <c r="E20" s="140"/>
      <c r="F20" s="157"/>
      <c r="G20" s="82"/>
    </row>
    <row r="21" spans="2:7" ht="19.5" customHeight="1">
      <c r="B21" s="152">
        <v>7</v>
      </c>
      <c r="C21" s="140"/>
      <c r="D21" s="140"/>
      <c r="E21" s="140"/>
      <c r="F21" s="157"/>
      <c r="G21" s="82"/>
    </row>
    <row r="22" spans="2:7" ht="19.5" customHeight="1">
      <c r="B22" s="156">
        <v>8</v>
      </c>
      <c r="C22" s="140"/>
      <c r="D22" s="140"/>
      <c r="E22" s="140"/>
      <c r="F22" s="157"/>
      <c r="G22" s="82"/>
    </row>
    <row r="23" spans="2:7" ht="19.5" customHeight="1">
      <c r="B23" s="156">
        <v>9</v>
      </c>
      <c r="C23" s="140"/>
      <c r="D23" s="140"/>
      <c r="E23" s="140"/>
      <c r="F23" s="157"/>
      <c r="G23" s="82"/>
    </row>
    <row r="24" spans="2:7" ht="19.5" customHeight="1">
      <c r="B24" s="152">
        <v>10</v>
      </c>
      <c r="C24" s="140"/>
      <c r="D24" s="140"/>
      <c r="E24" s="140"/>
      <c r="F24" s="157"/>
      <c r="G24" s="82"/>
    </row>
    <row r="25" spans="2:7" s="394" customFormat="1" ht="19.5" customHeight="1">
      <c r="B25" s="852" t="s">
        <v>846</v>
      </c>
      <c r="C25" s="853"/>
      <c r="D25" s="853"/>
      <c r="E25" s="853"/>
      <c r="F25" s="853"/>
      <c r="G25" s="853"/>
    </row>
    <row r="26" spans="2:7" ht="19.5" customHeight="1">
      <c r="B26" s="156">
        <v>11</v>
      </c>
      <c r="C26" s="140"/>
      <c r="D26" s="140"/>
      <c r="E26" s="140"/>
      <c r="F26" s="157"/>
      <c r="G26" s="82"/>
    </row>
    <row r="27" spans="2:7" ht="19.5" customHeight="1">
      <c r="B27" s="156">
        <v>12</v>
      </c>
      <c r="C27" s="140"/>
      <c r="D27" s="140"/>
      <c r="E27" s="140"/>
      <c r="F27" s="157"/>
      <c r="G27" s="82"/>
    </row>
    <row r="28" spans="2:7" ht="19.5" customHeight="1">
      <c r="B28" s="152">
        <v>13</v>
      </c>
      <c r="C28" s="140"/>
      <c r="D28" s="140"/>
      <c r="E28" s="140"/>
      <c r="F28" s="157"/>
      <c r="G28" s="82"/>
    </row>
    <row r="29" spans="2:7" ht="19.5" customHeight="1">
      <c r="B29" s="156">
        <v>14</v>
      </c>
      <c r="C29" s="140"/>
      <c r="D29" s="140"/>
      <c r="E29" s="140"/>
      <c r="F29" s="157"/>
      <c r="G29" s="82"/>
    </row>
    <row r="30" spans="2:7" ht="19.5" customHeight="1">
      <c r="B30" s="156">
        <v>15</v>
      </c>
      <c r="C30" s="140"/>
      <c r="D30" s="140"/>
      <c r="E30" s="140"/>
      <c r="F30" s="157"/>
      <c r="G30" s="82"/>
    </row>
    <row r="31" spans="2:7" s="394" customFormat="1" ht="19.5" customHeight="1">
      <c r="B31" s="852" t="s">
        <v>847</v>
      </c>
      <c r="C31" s="853"/>
      <c r="D31" s="853"/>
      <c r="E31" s="853"/>
      <c r="F31" s="853"/>
      <c r="G31" s="853"/>
    </row>
    <row r="32" spans="2:7" ht="19.5" customHeight="1">
      <c r="B32" s="152">
        <v>16</v>
      </c>
      <c r="C32" s="140"/>
      <c r="D32" s="140"/>
      <c r="E32" s="140"/>
      <c r="F32" s="157"/>
      <c r="G32" s="82"/>
    </row>
    <row r="33" spans="2:15" ht="19.5" customHeight="1">
      <c r="B33" s="156">
        <v>17</v>
      </c>
      <c r="C33" s="140"/>
      <c r="D33" s="140"/>
      <c r="E33" s="140"/>
      <c r="F33" s="157"/>
      <c r="G33" s="82"/>
    </row>
    <row r="34" spans="2:15" ht="19.5" customHeight="1">
      <c r="B34" s="156">
        <v>18</v>
      </c>
      <c r="C34" s="140"/>
      <c r="D34" s="140"/>
      <c r="E34" s="140"/>
      <c r="F34" s="157"/>
      <c r="G34" s="82"/>
    </row>
    <row r="35" spans="2:15" ht="19.5" customHeight="1">
      <c r="B35" s="152">
        <v>19</v>
      </c>
      <c r="C35" s="140"/>
      <c r="D35" s="140"/>
      <c r="E35" s="140"/>
      <c r="F35" s="157"/>
      <c r="G35" s="82"/>
    </row>
    <row r="36" spans="2:15" ht="19.5" customHeight="1" thickBot="1">
      <c r="B36" s="158">
        <v>20</v>
      </c>
      <c r="C36" s="33"/>
      <c r="D36" s="33"/>
      <c r="E36" s="33"/>
      <c r="F36" s="136"/>
      <c r="G36" s="143"/>
    </row>
    <row r="38" spans="2:15" ht="87.75" customHeight="1">
      <c r="B38" s="74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8" s="742"/>
      <c r="D38" s="742"/>
      <c r="E38" s="742"/>
      <c r="F38" s="742"/>
      <c r="G38" s="742"/>
      <c r="H38" s="618"/>
      <c r="I38" s="618"/>
      <c r="J38" s="618"/>
      <c r="K38" s="618"/>
      <c r="L38" s="618"/>
      <c r="M38" s="618"/>
      <c r="N38" s="618"/>
      <c r="O38" s="618"/>
    </row>
  </sheetData>
  <mergeCells count="14">
    <mergeCell ref="B4:G4"/>
    <mergeCell ref="B10:G10"/>
    <mergeCell ref="B11:B12"/>
    <mergeCell ref="C11:C12"/>
    <mergeCell ref="D11:D12"/>
    <mergeCell ref="E11:E12"/>
    <mergeCell ref="F11:F12"/>
    <mergeCell ref="G11:G12"/>
    <mergeCell ref="D6:F6"/>
    <mergeCell ref="B38:G38"/>
    <mergeCell ref="B13:G13"/>
    <mergeCell ref="B18:G18"/>
    <mergeCell ref="B25:G25"/>
    <mergeCell ref="B31:G31"/>
  </mergeCells>
  <hyperlinks>
    <hyperlink ref="A1" location="'Основная форма'!H40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9" tint="0.79998168889431442"/>
    <pageSetUpPr fitToPage="1"/>
  </sheetPr>
  <dimension ref="A1:Q49"/>
  <sheetViews>
    <sheetView showGridLines="0" showZeros="0" view="pageBreakPreview" zoomScale="80" zoomScaleNormal="80" zoomScaleSheetLayoutView="80" workbookViewId="0"/>
  </sheetViews>
  <sheetFormatPr defaultColWidth="9" defaultRowHeight="13.8"/>
  <cols>
    <col min="1" max="1" width="3.21875" style="5" customWidth="1"/>
    <col min="2" max="2" width="3.77734375" style="532" customWidth="1"/>
    <col min="3" max="3" width="17" style="5" customWidth="1"/>
    <col min="4" max="4" width="29.6640625" style="5" customWidth="1"/>
    <col min="5" max="5" width="18.88671875" style="5" customWidth="1"/>
    <col min="6" max="6" width="22.77734375" style="5" bestFit="1" customWidth="1"/>
    <col min="7" max="7" width="20" style="5" customWidth="1"/>
    <col min="8" max="8" width="9" style="5"/>
    <col min="9" max="9" width="98.88671875" style="5" customWidth="1"/>
    <col min="10" max="16384" width="9" style="5"/>
  </cols>
  <sheetData>
    <row r="1" spans="1:17" ht="14.4">
      <c r="A1" s="629" t="s">
        <v>808</v>
      </c>
    </row>
    <row r="2" spans="1:17" ht="13.5" customHeight="1">
      <c r="B2" s="5"/>
    </row>
    <row r="3" spans="1:17" ht="13.5" customHeight="1">
      <c r="B3" s="5"/>
    </row>
    <row r="4" spans="1:17" ht="43.5" customHeight="1">
      <c r="B4" s="5"/>
      <c r="C4" s="855" t="s">
        <v>261</v>
      </c>
      <c r="D4" s="855"/>
      <c r="E4" s="855"/>
      <c r="F4" s="855"/>
      <c r="G4" s="855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1:17" ht="11.4" customHeight="1">
      <c r="B5" s="5"/>
      <c r="C5" s="535"/>
      <c r="D5" s="535"/>
      <c r="E5" s="535"/>
      <c r="F5" s="535"/>
      <c r="G5" s="535"/>
      <c r="H5" s="441"/>
      <c r="I5" s="441"/>
      <c r="J5" s="441"/>
      <c r="K5" s="441"/>
      <c r="L5" s="441"/>
      <c r="M5" s="441"/>
      <c r="N5" s="441"/>
      <c r="O5" s="441"/>
      <c r="P5" s="441"/>
      <c r="Q5" s="441"/>
    </row>
    <row r="6" spans="1:17" ht="24" customHeight="1">
      <c r="B6" s="5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  <c r="F6" s="860"/>
      <c r="G6" s="860"/>
      <c r="H6" s="441"/>
      <c r="I6" s="441"/>
      <c r="J6" s="441"/>
      <c r="K6" s="441"/>
      <c r="L6" s="441"/>
      <c r="M6" s="441"/>
      <c r="N6" s="441"/>
      <c r="O6" s="441"/>
      <c r="P6" s="441"/>
      <c r="Q6" s="441"/>
    </row>
    <row r="7" spans="1:17" ht="24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E7" s="535"/>
      <c r="F7" s="535"/>
      <c r="G7" s="535"/>
      <c r="H7" s="441"/>
      <c r="I7" s="1096" t="s">
        <v>778</v>
      </c>
      <c r="J7" s="441"/>
      <c r="K7" s="441"/>
      <c r="L7" s="441"/>
      <c r="M7" s="441"/>
      <c r="N7" s="441"/>
      <c r="O7" s="441"/>
      <c r="P7" s="441"/>
      <c r="Q7" s="441"/>
    </row>
    <row r="8" spans="1:17" ht="33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9"/>
      <c r="F8" s="539"/>
      <c r="G8" s="539"/>
      <c r="H8" s="441"/>
      <c r="I8" s="1096"/>
      <c r="J8" s="441"/>
      <c r="K8" s="441"/>
      <c r="L8" s="441"/>
      <c r="M8" s="441"/>
      <c r="N8" s="441"/>
      <c r="O8" s="441"/>
      <c r="P8" s="441"/>
      <c r="Q8" s="441"/>
    </row>
    <row r="9" spans="1:17" ht="13.95" customHeight="1">
      <c r="B9" s="5"/>
      <c r="C9" s="13"/>
      <c r="D9" s="423"/>
      <c r="E9" s="539"/>
      <c r="F9" s="539"/>
      <c r="G9" s="539"/>
      <c r="H9" s="441"/>
      <c r="I9" s="1096"/>
      <c r="J9" s="441"/>
      <c r="K9" s="441"/>
      <c r="L9" s="441"/>
      <c r="M9" s="441"/>
      <c r="N9" s="441"/>
      <c r="O9" s="441"/>
      <c r="P9" s="441"/>
      <c r="Q9" s="441"/>
    </row>
    <row r="10" spans="1:17" ht="31.2" customHeight="1">
      <c r="B10" s="855" t="s">
        <v>804</v>
      </c>
      <c r="C10" s="855"/>
      <c r="D10" s="855"/>
      <c r="E10" s="855"/>
      <c r="F10" s="855"/>
      <c r="G10" s="855"/>
      <c r="H10" s="441"/>
      <c r="I10" s="1097"/>
      <c r="J10" s="441"/>
      <c r="K10" s="441"/>
      <c r="L10" s="441"/>
      <c r="M10" s="441"/>
      <c r="N10" s="441"/>
      <c r="O10" s="441"/>
      <c r="P10" s="441"/>
      <c r="Q10" s="441"/>
    </row>
    <row r="11" spans="1:17" ht="15.6">
      <c r="B11" s="1098" t="s">
        <v>773</v>
      </c>
      <c r="C11" s="1098"/>
      <c r="D11" s="1098"/>
      <c r="E11" s="1098"/>
      <c r="F11" s="1098"/>
      <c r="G11" s="1098"/>
      <c r="I11" s="1097"/>
    </row>
    <row r="12" spans="1:17" ht="12" customHeight="1" thickBot="1">
      <c r="B12" s="1075"/>
      <c r="C12" s="1075"/>
      <c r="D12" s="1075"/>
      <c r="E12" s="1075"/>
      <c r="F12" s="1075"/>
      <c r="G12" s="1075"/>
      <c r="I12" s="1097"/>
    </row>
    <row r="13" spans="1:17" ht="81" customHeight="1" thickBot="1">
      <c r="B13" s="586"/>
      <c r="C13" s="457" t="s">
        <v>213</v>
      </c>
      <c r="D13" s="458" t="s">
        <v>774</v>
      </c>
      <c r="E13" s="458" t="s">
        <v>775</v>
      </c>
      <c r="F13" s="458" t="s">
        <v>776</v>
      </c>
      <c r="G13" s="460" t="s">
        <v>777</v>
      </c>
    </row>
    <row r="14" spans="1:17" ht="18" customHeight="1" thickTop="1">
      <c r="B14" s="19"/>
      <c r="C14" s="587"/>
      <c r="D14" s="455"/>
      <c r="E14" s="455"/>
      <c r="F14" s="456"/>
      <c r="G14" s="461"/>
    </row>
    <row r="15" spans="1:17" ht="18" customHeight="1">
      <c r="B15" s="573"/>
      <c r="C15" s="588"/>
      <c r="D15" s="140"/>
      <c r="E15" s="140"/>
      <c r="F15" s="140"/>
      <c r="G15" s="462"/>
    </row>
    <row r="16" spans="1:17" ht="18" customHeight="1">
      <c r="B16" s="573"/>
      <c r="C16" s="588"/>
      <c r="D16" s="140"/>
      <c r="E16" s="140"/>
      <c r="F16" s="140"/>
      <c r="G16" s="462"/>
    </row>
    <row r="17" spans="2:11" ht="18" customHeight="1">
      <c r="B17" s="573"/>
      <c r="C17" s="588"/>
      <c r="D17" s="140"/>
      <c r="E17" s="140"/>
      <c r="F17" s="140"/>
      <c r="G17" s="462"/>
    </row>
    <row r="18" spans="2:11" ht="18" customHeight="1">
      <c r="B18" s="573"/>
      <c r="C18" s="588"/>
      <c r="D18" s="140"/>
      <c r="E18" s="140"/>
      <c r="F18" s="140"/>
      <c r="G18" s="462"/>
    </row>
    <row r="19" spans="2:11" ht="18" customHeight="1">
      <c r="B19" s="573"/>
      <c r="C19" s="588"/>
      <c r="D19" s="140"/>
      <c r="E19" s="140"/>
      <c r="F19" s="140"/>
      <c r="G19" s="462"/>
    </row>
    <row r="20" spans="2:11" ht="18" customHeight="1">
      <c r="B20" s="573"/>
      <c r="C20" s="588"/>
      <c r="D20" s="140"/>
      <c r="E20" s="140"/>
      <c r="F20" s="140"/>
      <c r="G20" s="462"/>
    </row>
    <row r="21" spans="2:11" ht="18" customHeight="1">
      <c r="B21" s="573"/>
      <c r="C21" s="588"/>
      <c r="D21" s="140"/>
      <c r="E21" s="140"/>
      <c r="F21" s="140"/>
      <c r="G21" s="462"/>
    </row>
    <row r="22" spans="2:11" ht="18" customHeight="1" thickBot="1">
      <c r="B22" s="573"/>
      <c r="C22" s="589"/>
      <c r="D22" s="141"/>
      <c r="E22" s="141"/>
      <c r="F22" s="141"/>
      <c r="G22" s="464"/>
    </row>
    <row r="23" spans="2:11" ht="18" customHeight="1">
      <c r="B23" s="417"/>
      <c r="C23" s="416"/>
      <c r="D23" s="416"/>
      <c r="E23" s="416"/>
      <c r="F23" s="416"/>
      <c r="G23" s="416"/>
    </row>
    <row r="24" spans="2:11" s="164" customFormat="1" ht="81" customHeight="1">
      <c r="B24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742"/>
      <c r="D24" s="742"/>
      <c r="E24" s="742"/>
      <c r="F24" s="742"/>
      <c r="G24" s="742"/>
      <c r="H24" s="742"/>
      <c r="I24" s="570"/>
      <c r="J24" s="570"/>
      <c r="K24" s="570"/>
    </row>
    <row r="25" spans="2:11" s="164" customFormat="1" ht="10.199999999999999">
      <c r="B25" s="163"/>
    </row>
    <row r="26" spans="2:11" s="164" customFormat="1" ht="10.199999999999999">
      <c r="B26" s="163"/>
    </row>
    <row r="27" spans="2:11" s="164" customFormat="1" ht="10.199999999999999">
      <c r="B27" s="163"/>
    </row>
    <row r="28" spans="2:11" s="164" customFormat="1" ht="10.199999999999999">
      <c r="B28" s="163"/>
    </row>
    <row r="29" spans="2:11" s="164" customFormat="1" ht="10.199999999999999">
      <c r="B29" s="163"/>
    </row>
    <row r="30" spans="2:11" s="6" customFormat="1">
      <c r="B30" s="534"/>
    </row>
    <row r="31" spans="2:11" s="6" customFormat="1">
      <c r="B31" s="534"/>
    </row>
    <row r="32" spans="2:11" s="6" customFormat="1">
      <c r="B32" s="534"/>
    </row>
    <row r="33" spans="2:2" s="6" customFormat="1">
      <c r="B33" s="534"/>
    </row>
    <row r="34" spans="2:2" s="6" customFormat="1">
      <c r="B34" s="534"/>
    </row>
    <row r="35" spans="2:2" s="6" customFormat="1">
      <c r="B35" s="534"/>
    </row>
    <row r="36" spans="2:2" s="6" customFormat="1">
      <c r="B36" s="534"/>
    </row>
    <row r="37" spans="2:2" s="6" customFormat="1">
      <c r="B37" s="534"/>
    </row>
    <row r="38" spans="2:2" s="6" customFormat="1">
      <c r="B38" s="534"/>
    </row>
    <row r="39" spans="2:2" s="6" customFormat="1">
      <c r="B39" s="534"/>
    </row>
    <row r="40" spans="2:2" s="6" customFormat="1">
      <c r="B40" s="534"/>
    </row>
    <row r="41" spans="2:2" s="6" customFormat="1">
      <c r="B41" s="534"/>
    </row>
    <row r="42" spans="2:2" s="6" customFormat="1">
      <c r="B42" s="534"/>
    </row>
    <row r="43" spans="2:2" s="6" customFormat="1">
      <c r="B43" s="534"/>
    </row>
    <row r="44" spans="2:2" s="6" customFormat="1">
      <c r="B44" s="534"/>
    </row>
    <row r="45" spans="2:2" s="6" customFormat="1">
      <c r="B45" s="534"/>
    </row>
    <row r="46" spans="2:2" s="6" customFormat="1">
      <c r="B46" s="534"/>
    </row>
    <row r="47" spans="2:2" s="6" customFormat="1">
      <c r="B47" s="534"/>
    </row>
    <row r="48" spans="2:2" s="6" customFormat="1">
      <c r="B48" s="534"/>
    </row>
    <row r="49" spans="2:2" s="6" customFormat="1">
      <c r="B49" s="534"/>
    </row>
  </sheetData>
  <mergeCells count="7">
    <mergeCell ref="B24:H24"/>
    <mergeCell ref="I7:I12"/>
    <mergeCell ref="C4:G4"/>
    <mergeCell ref="B10:G10"/>
    <mergeCell ref="B12:G12"/>
    <mergeCell ref="B11:G11"/>
    <mergeCell ref="D6:G6"/>
  </mergeCells>
  <hyperlinks>
    <hyperlink ref="A1" location="'Основная форма'!H181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7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614" customWidth="1"/>
    <col min="3" max="4" width="18.88671875" style="5" customWidth="1"/>
    <col min="5" max="5" width="43.33203125" style="5" customWidth="1"/>
    <col min="6" max="6" width="13.77734375" style="5" customWidth="1"/>
    <col min="7" max="7" width="12.77734375" style="5" customWidth="1"/>
    <col min="8" max="8" width="20" style="5" customWidth="1"/>
    <col min="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43.5" customHeight="1">
      <c r="B4" s="5"/>
      <c r="C4" s="855" t="s">
        <v>261</v>
      </c>
      <c r="D4" s="855"/>
      <c r="E4" s="855"/>
      <c r="F4" s="855"/>
      <c r="G4" s="855"/>
      <c r="H4" s="855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43.5" customHeight="1">
      <c r="B5" s="5"/>
      <c r="C5" s="617"/>
      <c r="D5" s="617"/>
      <c r="E5" s="617"/>
      <c r="F5" s="617"/>
      <c r="G5" s="617"/>
      <c r="H5" s="617"/>
      <c r="I5" s="441"/>
      <c r="J5" s="441"/>
      <c r="K5" s="441"/>
      <c r="L5" s="441"/>
      <c r="M5" s="441"/>
      <c r="N5" s="441"/>
      <c r="O5" s="441"/>
      <c r="P5" s="441"/>
      <c r="Q5" s="441"/>
      <c r="R5" s="441"/>
    </row>
    <row r="6" spans="1:18" ht="17.399999999999999" customHeight="1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617"/>
      <c r="F6" s="617"/>
      <c r="G6" s="617"/>
      <c r="H6" s="617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18" ht="17.399999999999999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E7" s="617"/>
      <c r="F7" s="617"/>
      <c r="G7" s="617"/>
      <c r="H7" s="617"/>
      <c r="I7" s="441"/>
      <c r="J7" s="441"/>
      <c r="K7" s="441"/>
      <c r="L7" s="441"/>
      <c r="M7" s="441"/>
      <c r="N7" s="441"/>
      <c r="O7" s="441"/>
      <c r="P7" s="441"/>
      <c r="Q7" s="441"/>
      <c r="R7" s="441"/>
    </row>
    <row r="8" spans="1:18" ht="30.6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617"/>
      <c r="F8" s="617"/>
      <c r="G8" s="617"/>
      <c r="H8" s="617"/>
      <c r="I8" s="441"/>
      <c r="J8" s="441"/>
      <c r="K8" s="441"/>
      <c r="L8" s="441"/>
      <c r="M8" s="441"/>
      <c r="N8" s="441"/>
      <c r="O8" s="441"/>
      <c r="P8" s="441"/>
      <c r="Q8" s="441"/>
      <c r="R8" s="441"/>
    </row>
    <row r="9" spans="1:18" ht="35.25" customHeight="1">
      <c r="B9" s="855" t="s">
        <v>862</v>
      </c>
      <c r="C9" s="855"/>
      <c r="D9" s="855"/>
      <c r="E9" s="855"/>
      <c r="F9" s="855"/>
      <c r="G9" s="855"/>
      <c r="H9" s="855"/>
    </row>
    <row r="10" spans="1:18" ht="12" customHeight="1" thickBot="1">
      <c r="B10" s="1075"/>
      <c r="C10" s="1075"/>
      <c r="D10" s="1075"/>
      <c r="E10" s="1075"/>
      <c r="F10" s="1075"/>
      <c r="G10" s="1075"/>
      <c r="H10" s="1075"/>
    </row>
    <row r="11" spans="1:18" ht="63.75" customHeight="1" thickBot="1">
      <c r="B11" s="457" t="s">
        <v>262</v>
      </c>
      <c r="C11" s="458" t="s">
        <v>708</v>
      </c>
      <c r="D11" s="459" t="s">
        <v>585</v>
      </c>
      <c r="E11" s="458" t="s">
        <v>863</v>
      </c>
      <c r="F11" s="458" t="s">
        <v>710</v>
      </c>
      <c r="G11" s="458" t="s">
        <v>711</v>
      </c>
      <c r="H11" s="460" t="s">
        <v>712</v>
      </c>
    </row>
    <row r="12" spans="1:18" ht="36" customHeight="1" thickTop="1">
      <c r="B12" s="454">
        <v>1</v>
      </c>
      <c r="C12" s="455"/>
      <c r="D12" s="455"/>
      <c r="E12" s="455"/>
      <c r="F12" s="456"/>
      <c r="G12" s="456"/>
      <c r="H12" s="461"/>
    </row>
    <row r="13" spans="1:18" ht="18" customHeight="1">
      <c r="B13" s="156">
        <v>2</v>
      </c>
      <c r="C13" s="140"/>
      <c r="D13" s="140"/>
      <c r="E13" s="140"/>
      <c r="F13" s="140"/>
      <c r="G13" s="140"/>
      <c r="H13" s="462"/>
    </row>
    <row r="14" spans="1:18" ht="18" customHeight="1">
      <c r="B14" s="156">
        <v>3</v>
      </c>
      <c r="C14" s="140"/>
      <c r="D14" s="140"/>
      <c r="E14" s="140"/>
      <c r="F14" s="140"/>
      <c r="G14" s="140"/>
      <c r="H14" s="462"/>
    </row>
    <row r="15" spans="1:18" ht="18" customHeight="1">
      <c r="B15" s="156">
        <v>4</v>
      </c>
      <c r="C15" s="140"/>
      <c r="D15" s="140"/>
      <c r="E15" s="140"/>
      <c r="F15" s="140"/>
      <c r="G15" s="140"/>
      <c r="H15" s="462"/>
    </row>
    <row r="16" spans="1:18" ht="18" customHeight="1">
      <c r="B16" s="152">
        <v>5</v>
      </c>
      <c r="C16" s="140"/>
      <c r="D16" s="140"/>
      <c r="E16" s="140"/>
      <c r="F16" s="140"/>
      <c r="G16" s="140"/>
      <c r="H16" s="462"/>
    </row>
    <row r="17" spans="2:12" ht="18" customHeight="1">
      <c r="B17" s="156">
        <v>6</v>
      </c>
      <c r="C17" s="140"/>
      <c r="D17" s="140"/>
      <c r="E17" s="140"/>
      <c r="F17" s="140"/>
      <c r="G17" s="140"/>
      <c r="H17" s="462"/>
    </row>
    <row r="18" spans="2:12" ht="18" customHeight="1">
      <c r="B18" s="156">
        <v>7</v>
      </c>
      <c r="C18" s="140"/>
      <c r="D18" s="140"/>
      <c r="E18" s="140"/>
      <c r="F18" s="140"/>
      <c r="G18" s="140"/>
      <c r="H18" s="462"/>
    </row>
    <row r="19" spans="2:12" ht="18" customHeight="1">
      <c r="B19" s="156">
        <v>8</v>
      </c>
      <c r="C19" s="140"/>
      <c r="D19" s="140"/>
      <c r="E19" s="140"/>
      <c r="F19" s="140"/>
      <c r="G19" s="140"/>
      <c r="H19" s="462"/>
    </row>
    <row r="20" spans="2:12" ht="18" customHeight="1" thickBot="1">
      <c r="B20" s="463">
        <v>9</v>
      </c>
      <c r="C20" s="141"/>
      <c r="D20" s="141"/>
      <c r="E20" s="141"/>
      <c r="F20" s="141"/>
      <c r="G20" s="141"/>
      <c r="H20" s="464"/>
    </row>
    <row r="21" spans="2:12" ht="18" customHeight="1">
      <c r="B21" s="417"/>
      <c r="C21" s="416"/>
      <c r="D21" s="416"/>
      <c r="E21" s="416"/>
      <c r="F21" s="416"/>
      <c r="G21" s="416"/>
      <c r="H21" s="416"/>
    </row>
    <row r="22" spans="2:12" s="164" customFormat="1" ht="62.25" customHeight="1">
      <c r="B22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742"/>
      <c r="D22" s="742"/>
      <c r="E22" s="742"/>
      <c r="F22" s="742"/>
      <c r="G22" s="742"/>
      <c r="H22" s="742"/>
      <c r="I22" s="612"/>
      <c r="J22" s="612"/>
      <c r="K22" s="612"/>
      <c r="L22" s="612"/>
    </row>
    <row r="23" spans="2:12" s="164" customFormat="1" ht="10.199999999999999">
      <c r="B23" s="163"/>
    </row>
    <row r="24" spans="2:12" s="164" customFormat="1" ht="10.199999999999999">
      <c r="B24" s="163"/>
    </row>
    <row r="25" spans="2:12" s="164" customFormat="1" ht="10.199999999999999">
      <c r="B25" s="163"/>
    </row>
    <row r="26" spans="2:12" s="164" customFormat="1" ht="10.199999999999999">
      <c r="B26" s="163"/>
    </row>
    <row r="27" spans="2:12" s="164" customFormat="1" ht="10.199999999999999">
      <c r="B27" s="163"/>
    </row>
    <row r="28" spans="2:12" s="6" customFormat="1">
      <c r="B28" s="613"/>
    </row>
    <row r="29" spans="2:12" s="6" customFormat="1">
      <c r="B29" s="613"/>
    </row>
    <row r="30" spans="2:12" s="6" customFormat="1">
      <c r="B30" s="613"/>
    </row>
    <row r="31" spans="2:12" s="6" customFormat="1">
      <c r="B31" s="613"/>
    </row>
    <row r="32" spans="2:12" s="6" customFormat="1">
      <c r="B32" s="613"/>
    </row>
    <row r="33" spans="2:2" s="6" customFormat="1">
      <c r="B33" s="613"/>
    </row>
    <row r="34" spans="2:2" s="6" customFormat="1">
      <c r="B34" s="613"/>
    </row>
    <row r="35" spans="2:2" s="6" customFormat="1">
      <c r="B35" s="613"/>
    </row>
    <row r="36" spans="2:2" s="6" customFormat="1">
      <c r="B36" s="613"/>
    </row>
    <row r="37" spans="2:2" s="6" customFormat="1">
      <c r="B37" s="613"/>
    </row>
    <row r="38" spans="2:2" s="6" customFormat="1">
      <c r="B38" s="613"/>
    </row>
    <row r="39" spans="2:2" s="6" customFormat="1">
      <c r="B39" s="613"/>
    </row>
    <row r="40" spans="2:2" s="6" customFormat="1">
      <c r="B40" s="613"/>
    </row>
    <row r="41" spans="2:2" s="6" customFormat="1">
      <c r="B41" s="613"/>
    </row>
    <row r="42" spans="2:2" s="6" customFormat="1">
      <c r="B42" s="613"/>
    </row>
    <row r="43" spans="2:2" s="6" customFormat="1">
      <c r="B43" s="613"/>
    </row>
    <row r="44" spans="2:2" s="6" customFormat="1">
      <c r="B44" s="613"/>
    </row>
    <row r="45" spans="2:2" s="6" customFormat="1">
      <c r="B45" s="613"/>
    </row>
    <row r="46" spans="2:2" s="6" customFormat="1">
      <c r="B46" s="613"/>
    </row>
    <row r="47" spans="2:2" s="6" customFormat="1">
      <c r="B47" s="613"/>
    </row>
  </sheetData>
  <mergeCells count="4">
    <mergeCell ref="C4:H4"/>
    <mergeCell ref="B9:H9"/>
    <mergeCell ref="B10:H10"/>
    <mergeCell ref="B22:H22"/>
  </mergeCells>
  <hyperlinks>
    <hyperlink ref="A1" location="'Основная форма'!H182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4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3.8"/>
  <cols>
    <col min="1" max="1" width="3.21875" style="5" customWidth="1"/>
    <col min="2" max="2" width="3.77734375" style="614" customWidth="1"/>
    <col min="3" max="4" width="18.88671875" style="5" customWidth="1"/>
    <col min="5" max="5" width="43.33203125" style="5" customWidth="1"/>
    <col min="6" max="6" width="13.77734375" style="5" customWidth="1"/>
    <col min="7" max="7" width="12.77734375" style="5" customWidth="1"/>
    <col min="8" max="8" width="20" style="5" customWidth="1"/>
    <col min="9" max="16384" width="9" style="5"/>
  </cols>
  <sheetData>
    <row r="1" spans="1:18" ht="14.4">
      <c r="A1" s="629" t="s">
        <v>808</v>
      </c>
    </row>
    <row r="2" spans="1:18" ht="13.5" customHeight="1">
      <c r="B2" s="5"/>
    </row>
    <row r="3" spans="1:18" ht="13.5" customHeight="1">
      <c r="B3" s="5"/>
    </row>
    <row r="4" spans="1:18" ht="43.5" customHeight="1">
      <c r="B4" s="5"/>
      <c r="C4" s="855" t="s">
        <v>261</v>
      </c>
      <c r="D4" s="855"/>
      <c r="E4" s="855"/>
      <c r="F4" s="855"/>
      <c r="G4" s="855"/>
      <c r="H4" s="855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18" ht="43.5" customHeight="1">
      <c r="B5" s="5"/>
      <c r="C5" s="617"/>
      <c r="D5" s="617"/>
      <c r="E5" s="617"/>
      <c r="F5" s="617"/>
      <c r="G5" s="617"/>
      <c r="H5" s="617"/>
      <c r="I5" s="441"/>
      <c r="J5" s="441"/>
      <c r="K5" s="441"/>
      <c r="L5" s="441"/>
      <c r="M5" s="441"/>
      <c r="N5" s="441"/>
      <c r="O5" s="441"/>
      <c r="P5" s="441"/>
      <c r="Q5" s="441"/>
      <c r="R5" s="441"/>
    </row>
    <row r="6" spans="1:18" ht="17.399999999999999" customHeight="1">
      <c r="B6" s="5"/>
      <c r="C6" s="13" t="str">
        <f>'Основная форма'!$F$9</f>
        <v>ПРЕДМЕТ:</v>
      </c>
      <c r="D6" s="423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617"/>
      <c r="F6" s="617"/>
      <c r="G6" s="617"/>
      <c r="H6" s="617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18" ht="17.399999999999999" customHeight="1">
      <c r="B7" s="5"/>
      <c r="C7" s="13" t="str">
        <f>'Основная форма'!$F$10</f>
        <v>НОМЕР:</v>
      </c>
      <c r="D7" s="423" t="str">
        <f>'Основная форма'!$G$10</f>
        <v>ПКО-01-21</v>
      </c>
      <c r="E7" s="617"/>
      <c r="F7" s="617"/>
      <c r="G7" s="617"/>
      <c r="H7" s="617"/>
      <c r="I7" s="441"/>
      <c r="J7" s="441"/>
      <c r="K7" s="441"/>
      <c r="L7" s="441"/>
      <c r="M7" s="441"/>
      <c r="N7" s="441"/>
      <c r="O7" s="441"/>
      <c r="P7" s="441"/>
      <c r="Q7" s="441"/>
      <c r="R7" s="441"/>
    </row>
    <row r="8" spans="1:18" ht="30.6" customHeight="1">
      <c r="B8" s="5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617"/>
      <c r="F8" s="617"/>
      <c r="G8" s="617"/>
      <c r="H8" s="617"/>
      <c r="I8" s="441"/>
      <c r="J8" s="441"/>
      <c r="K8" s="441"/>
      <c r="L8" s="441"/>
      <c r="M8" s="441"/>
      <c r="N8" s="441"/>
      <c r="O8" s="441"/>
      <c r="P8" s="441"/>
      <c r="Q8" s="441"/>
      <c r="R8" s="441"/>
    </row>
    <row r="9" spans="1:18" ht="35.25" customHeight="1">
      <c r="B9" s="855" t="s">
        <v>865</v>
      </c>
      <c r="C9" s="855"/>
      <c r="D9" s="855"/>
      <c r="E9" s="855"/>
      <c r="F9" s="855"/>
      <c r="G9" s="855"/>
      <c r="H9" s="855"/>
    </row>
    <row r="10" spans="1:18" ht="12" customHeight="1" thickBot="1">
      <c r="B10" s="1075"/>
      <c r="C10" s="1075"/>
      <c r="D10" s="1075"/>
      <c r="E10" s="1075"/>
      <c r="F10" s="1075"/>
      <c r="G10" s="1075"/>
      <c r="H10" s="1075"/>
    </row>
    <row r="11" spans="1:18" ht="63.75" customHeight="1" thickBot="1">
      <c r="B11" s="457" t="s">
        <v>262</v>
      </c>
      <c r="C11" s="458" t="s">
        <v>708</v>
      </c>
      <c r="D11" s="459" t="s">
        <v>585</v>
      </c>
      <c r="E11" s="458" t="s">
        <v>864</v>
      </c>
      <c r="F11" s="458" t="s">
        <v>710</v>
      </c>
      <c r="G11" s="458" t="s">
        <v>711</v>
      </c>
      <c r="H11" s="460" t="s">
        <v>712</v>
      </c>
    </row>
    <row r="12" spans="1:18" ht="36" customHeight="1" thickTop="1">
      <c r="B12" s="454">
        <v>1</v>
      </c>
      <c r="C12" s="455"/>
      <c r="D12" s="455"/>
      <c r="E12" s="455"/>
      <c r="F12" s="456"/>
      <c r="G12" s="456"/>
      <c r="H12" s="461"/>
    </row>
    <row r="13" spans="1:18" ht="18" customHeight="1">
      <c r="B13" s="156">
        <v>2</v>
      </c>
      <c r="C13" s="140"/>
      <c r="D13" s="140"/>
      <c r="E13" s="140"/>
      <c r="F13" s="140"/>
      <c r="G13" s="140"/>
      <c r="H13" s="462"/>
    </row>
    <row r="14" spans="1:18" ht="18" customHeight="1">
      <c r="B14" s="156">
        <v>3</v>
      </c>
      <c r="C14" s="140"/>
      <c r="D14" s="140"/>
      <c r="E14" s="140"/>
      <c r="F14" s="140"/>
      <c r="G14" s="140"/>
      <c r="H14" s="462"/>
    </row>
    <row r="15" spans="1:18" ht="18" customHeight="1">
      <c r="B15" s="156">
        <v>4</v>
      </c>
      <c r="C15" s="140"/>
      <c r="D15" s="140"/>
      <c r="E15" s="140"/>
      <c r="F15" s="140"/>
      <c r="G15" s="140"/>
      <c r="H15" s="462"/>
    </row>
    <row r="16" spans="1:18" ht="18" customHeight="1">
      <c r="B16" s="152">
        <v>5</v>
      </c>
      <c r="C16" s="140"/>
      <c r="D16" s="140"/>
      <c r="E16" s="140"/>
      <c r="F16" s="140"/>
      <c r="G16" s="140"/>
      <c r="H16" s="462"/>
    </row>
    <row r="17" spans="2:12" ht="18" customHeight="1">
      <c r="B17" s="156">
        <v>6</v>
      </c>
      <c r="C17" s="140"/>
      <c r="D17" s="140"/>
      <c r="E17" s="140"/>
      <c r="F17" s="140"/>
      <c r="G17" s="140"/>
      <c r="H17" s="462"/>
    </row>
    <row r="18" spans="2:12" ht="18" customHeight="1">
      <c r="B18" s="156">
        <v>7</v>
      </c>
      <c r="C18" s="140"/>
      <c r="D18" s="140"/>
      <c r="E18" s="140"/>
      <c r="F18" s="140"/>
      <c r="G18" s="140"/>
      <c r="H18" s="462"/>
    </row>
    <row r="19" spans="2:12" ht="18" customHeight="1">
      <c r="B19" s="156">
        <v>8</v>
      </c>
      <c r="C19" s="140"/>
      <c r="D19" s="140"/>
      <c r="E19" s="140"/>
      <c r="F19" s="140"/>
      <c r="G19" s="140"/>
      <c r="H19" s="462"/>
    </row>
    <row r="20" spans="2:12" ht="18" customHeight="1" thickBot="1">
      <c r="B20" s="463">
        <v>9</v>
      </c>
      <c r="C20" s="141"/>
      <c r="D20" s="141"/>
      <c r="E20" s="141"/>
      <c r="F20" s="141"/>
      <c r="G20" s="141"/>
      <c r="H20" s="464"/>
    </row>
    <row r="21" spans="2:12" ht="18" customHeight="1">
      <c r="B21" s="417"/>
      <c r="C21" s="416"/>
      <c r="D21" s="416"/>
      <c r="E21" s="416"/>
      <c r="F21" s="416"/>
      <c r="G21" s="416"/>
      <c r="H21" s="416"/>
    </row>
    <row r="22" spans="2:12" s="164" customFormat="1" ht="62.25" customHeight="1">
      <c r="B22" s="105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742"/>
      <c r="D22" s="742"/>
      <c r="E22" s="742"/>
      <c r="F22" s="742"/>
      <c r="G22" s="742"/>
      <c r="H22" s="742"/>
      <c r="I22" s="612"/>
      <c r="J22" s="612"/>
      <c r="K22" s="612"/>
      <c r="L22" s="612"/>
    </row>
    <row r="23" spans="2:12" s="164" customFormat="1" ht="10.199999999999999">
      <c r="B23" s="163"/>
    </row>
    <row r="24" spans="2:12" s="164" customFormat="1" ht="10.199999999999999">
      <c r="B24" s="163"/>
    </row>
    <row r="25" spans="2:12" s="164" customFormat="1" ht="10.199999999999999">
      <c r="B25" s="163"/>
    </row>
    <row r="26" spans="2:12" s="164" customFormat="1" ht="10.199999999999999">
      <c r="B26" s="163"/>
    </row>
    <row r="27" spans="2:12" s="164" customFormat="1" ht="10.199999999999999">
      <c r="B27" s="163"/>
    </row>
    <row r="28" spans="2:12" s="6" customFormat="1">
      <c r="B28" s="613"/>
    </row>
    <row r="29" spans="2:12" s="6" customFormat="1">
      <c r="B29" s="613"/>
    </row>
    <row r="30" spans="2:12" s="6" customFormat="1">
      <c r="B30" s="613"/>
    </row>
    <row r="31" spans="2:12" s="6" customFormat="1">
      <c r="B31" s="613"/>
    </row>
    <row r="32" spans="2:12" s="6" customFormat="1">
      <c r="B32" s="613"/>
    </row>
    <row r="33" spans="2:2" s="6" customFormat="1">
      <c r="B33" s="613"/>
    </row>
    <row r="34" spans="2:2" s="6" customFormat="1">
      <c r="B34" s="613"/>
    </row>
    <row r="35" spans="2:2" s="6" customFormat="1">
      <c r="B35" s="613"/>
    </row>
    <row r="36" spans="2:2" s="6" customFormat="1">
      <c r="B36" s="613"/>
    </row>
    <row r="37" spans="2:2" s="6" customFormat="1">
      <c r="B37" s="613"/>
    </row>
    <row r="38" spans="2:2" s="6" customFormat="1">
      <c r="B38" s="613"/>
    </row>
    <row r="39" spans="2:2" s="6" customFormat="1">
      <c r="B39" s="613"/>
    </row>
    <row r="40" spans="2:2" s="6" customFormat="1">
      <c r="B40" s="613"/>
    </row>
    <row r="41" spans="2:2" s="6" customFormat="1">
      <c r="B41" s="613"/>
    </row>
    <row r="42" spans="2:2" s="6" customFormat="1">
      <c r="B42" s="613"/>
    </row>
    <row r="43" spans="2:2" s="6" customFormat="1">
      <c r="B43" s="613"/>
    </row>
    <row r="44" spans="2:2" s="6" customFormat="1">
      <c r="B44" s="613"/>
    </row>
    <row r="45" spans="2:2" s="6" customFormat="1">
      <c r="B45" s="613"/>
    </row>
    <row r="46" spans="2:2" s="6" customFormat="1">
      <c r="B46" s="613"/>
    </row>
    <row r="47" spans="2:2" s="6" customFormat="1">
      <c r="B47" s="613"/>
    </row>
  </sheetData>
  <mergeCells count="4">
    <mergeCell ref="C4:H4"/>
    <mergeCell ref="B9:H9"/>
    <mergeCell ref="B10:H10"/>
    <mergeCell ref="B22:H22"/>
  </mergeCells>
  <hyperlinks>
    <hyperlink ref="A1" location="'Основная форма'!H183" display="вернуться к основной форме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/>
  <cols>
    <col min="1" max="1" width="2.6640625" style="5" customWidth="1"/>
    <col min="2" max="2" width="4.21875" style="5" bestFit="1" customWidth="1"/>
    <col min="3" max="3" width="25.33203125" style="5" bestFit="1" customWidth="1"/>
    <col min="4" max="4" width="18" style="5" customWidth="1"/>
    <col min="5" max="5" width="30.21875" style="5" customWidth="1"/>
    <col min="6" max="6" width="17.77734375" style="5" customWidth="1"/>
    <col min="7" max="7" width="21.6640625" style="5" customWidth="1"/>
    <col min="8" max="16384" width="9" style="5"/>
  </cols>
  <sheetData>
    <row r="4" spans="2:7" ht="17.25" customHeight="1">
      <c r="B4" s="861" t="s">
        <v>4</v>
      </c>
      <c r="C4" s="861"/>
      <c r="D4" s="861"/>
      <c r="E4" s="861"/>
      <c r="F4" s="861"/>
      <c r="G4" s="861"/>
    </row>
    <row r="5" spans="2:7" ht="15" customHeight="1">
      <c r="B5" s="4"/>
      <c r="C5" s="4"/>
      <c r="D5" s="4"/>
      <c r="E5" s="4"/>
      <c r="F5" s="4"/>
      <c r="G5" s="145">
        <f>'Main Form'!H15</f>
        <v>0</v>
      </c>
    </row>
    <row r="6" spans="2:7" ht="15" customHeight="1">
      <c r="G6" s="146">
        <f>'Main Form'!$K$9</f>
        <v>0</v>
      </c>
    </row>
    <row r="7" spans="2:7" ht="17.25" customHeight="1" thickBot="1">
      <c r="B7" s="861" t="s">
        <v>178</v>
      </c>
      <c r="C7" s="861"/>
      <c r="D7" s="861"/>
      <c r="E7" s="861"/>
      <c r="F7" s="861"/>
      <c r="G7" s="861"/>
    </row>
    <row r="8" spans="2:7" ht="17.25" customHeight="1">
      <c r="B8" s="798" t="s">
        <v>25</v>
      </c>
      <c r="C8" s="856" t="s">
        <v>165</v>
      </c>
      <c r="D8" s="863" t="s">
        <v>5</v>
      </c>
      <c r="E8" s="31" t="s">
        <v>2</v>
      </c>
      <c r="F8" s="856" t="s">
        <v>77</v>
      </c>
      <c r="G8" s="865" t="s">
        <v>3</v>
      </c>
    </row>
    <row r="9" spans="2:7" ht="17.25" customHeight="1" thickBot="1">
      <c r="B9" s="867"/>
      <c r="C9" s="862"/>
      <c r="D9" s="864"/>
      <c r="E9" s="32" t="s">
        <v>283</v>
      </c>
      <c r="F9" s="862"/>
      <c r="G9" s="866"/>
    </row>
    <row r="10" spans="2:7" ht="19.5" customHeight="1" thickTop="1">
      <c r="B10" s="152">
        <v>1</v>
      </c>
      <c r="C10" s="153"/>
      <c r="D10" s="153"/>
      <c r="E10" s="153"/>
      <c r="F10" s="154"/>
      <c r="G10" s="155"/>
    </row>
    <row r="11" spans="2:7" ht="19.5" customHeight="1">
      <c r="B11" s="156">
        <v>2</v>
      </c>
      <c r="C11" s="140"/>
      <c r="D11" s="140"/>
      <c r="E11" s="140"/>
      <c r="F11" s="157"/>
      <c r="G11" s="82"/>
    </row>
    <row r="12" spans="2:7" ht="19.5" customHeight="1">
      <c r="B12" s="156">
        <v>3</v>
      </c>
      <c r="C12" s="140"/>
      <c r="D12" s="140"/>
      <c r="E12" s="140"/>
      <c r="F12" s="157"/>
      <c r="G12" s="82"/>
    </row>
    <row r="13" spans="2:7" ht="19.5" customHeight="1">
      <c r="B13" s="152">
        <v>4</v>
      </c>
      <c r="C13" s="140"/>
      <c r="D13" s="140"/>
      <c r="E13" s="140"/>
      <c r="F13" s="157"/>
      <c r="G13" s="82"/>
    </row>
    <row r="14" spans="2:7" ht="19.5" customHeight="1">
      <c r="B14" s="156">
        <v>5</v>
      </c>
      <c r="C14" s="140"/>
      <c r="D14" s="140"/>
      <c r="E14" s="140"/>
      <c r="F14" s="157"/>
      <c r="G14" s="82"/>
    </row>
    <row r="15" spans="2:7" ht="19.5" customHeight="1">
      <c r="B15" s="156">
        <v>6</v>
      </c>
      <c r="C15" s="140"/>
      <c r="D15" s="140"/>
      <c r="E15" s="140"/>
      <c r="F15" s="157"/>
      <c r="G15" s="82"/>
    </row>
    <row r="16" spans="2:7" ht="19.5" customHeight="1">
      <c r="B16" s="152">
        <v>7</v>
      </c>
      <c r="C16" s="140"/>
      <c r="D16" s="140"/>
      <c r="E16" s="140"/>
      <c r="F16" s="157"/>
      <c r="G16" s="82"/>
    </row>
    <row r="17" spans="2:7" ht="19.5" customHeight="1">
      <c r="B17" s="156">
        <v>8</v>
      </c>
      <c r="C17" s="140"/>
      <c r="D17" s="140"/>
      <c r="E17" s="140"/>
      <c r="F17" s="157"/>
      <c r="G17" s="82"/>
    </row>
    <row r="18" spans="2:7" ht="19.5" customHeight="1">
      <c r="B18" s="156">
        <v>9</v>
      </c>
      <c r="C18" s="140"/>
      <c r="D18" s="140"/>
      <c r="E18" s="140"/>
      <c r="F18" s="157"/>
      <c r="G18" s="82"/>
    </row>
    <row r="19" spans="2:7" ht="19.5" customHeight="1">
      <c r="B19" s="152">
        <v>10</v>
      </c>
      <c r="C19" s="140"/>
      <c r="D19" s="140"/>
      <c r="E19" s="140"/>
      <c r="F19" s="157"/>
      <c r="G19" s="82"/>
    </row>
    <row r="20" spans="2:7" ht="19.5" customHeight="1">
      <c r="B20" s="156">
        <v>11</v>
      </c>
      <c r="C20" s="140"/>
      <c r="D20" s="140"/>
      <c r="E20" s="140"/>
      <c r="F20" s="157"/>
      <c r="G20" s="82"/>
    </row>
    <row r="21" spans="2:7" ht="19.5" customHeight="1">
      <c r="B21" s="156">
        <v>12</v>
      </c>
      <c r="C21" s="140"/>
      <c r="D21" s="140"/>
      <c r="E21" s="140"/>
      <c r="F21" s="157"/>
      <c r="G21" s="82"/>
    </row>
    <row r="22" spans="2:7" ht="19.5" customHeight="1">
      <c r="B22" s="152">
        <v>13</v>
      </c>
      <c r="C22" s="140"/>
      <c r="D22" s="140"/>
      <c r="E22" s="140"/>
      <c r="F22" s="157"/>
      <c r="G22" s="82"/>
    </row>
    <row r="23" spans="2:7" ht="19.5" customHeight="1">
      <c r="B23" s="156">
        <v>14</v>
      </c>
      <c r="C23" s="140"/>
      <c r="D23" s="140"/>
      <c r="E23" s="140"/>
      <c r="F23" s="157"/>
      <c r="G23" s="82"/>
    </row>
    <row r="24" spans="2:7" ht="19.5" customHeight="1">
      <c r="B24" s="156">
        <v>15</v>
      </c>
      <c r="C24" s="140"/>
      <c r="D24" s="140"/>
      <c r="E24" s="140"/>
      <c r="F24" s="157"/>
      <c r="G24" s="82"/>
    </row>
    <row r="25" spans="2:7" ht="19.5" customHeight="1">
      <c r="B25" s="152">
        <v>16</v>
      </c>
      <c r="C25" s="140"/>
      <c r="D25" s="140"/>
      <c r="E25" s="140"/>
      <c r="F25" s="157"/>
      <c r="G25" s="82"/>
    </row>
    <row r="26" spans="2:7" ht="19.5" customHeight="1">
      <c r="B26" s="156">
        <v>17</v>
      </c>
      <c r="C26" s="140"/>
      <c r="D26" s="140"/>
      <c r="E26" s="140"/>
      <c r="F26" s="157"/>
      <c r="G26" s="82"/>
    </row>
    <row r="27" spans="2:7" ht="19.5" customHeight="1">
      <c r="B27" s="156">
        <v>18</v>
      </c>
      <c r="C27" s="140"/>
      <c r="D27" s="140"/>
      <c r="E27" s="140"/>
      <c r="F27" s="157"/>
      <c r="G27" s="82"/>
    </row>
    <row r="28" spans="2:7" ht="19.5" customHeight="1">
      <c r="B28" s="152">
        <v>19</v>
      </c>
      <c r="C28" s="140"/>
      <c r="D28" s="140"/>
      <c r="E28" s="140"/>
      <c r="F28" s="157"/>
      <c r="G28" s="82"/>
    </row>
    <row r="29" spans="2:7" ht="19.5" customHeight="1">
      <c r="B29" s="156">
        <v>20</v>
      </c>
      <c r="C29" s="140"/>
      <c r="D29" s="140"/>
      <c r="E29" s="140"/>
      <c r="F29" s="157"/>
      <c r="G29" s="82"/>
    </row>
    <row r="30" spans="2:7" ht="19.5" customHeight="1">
      <c r="B30" s="156"/>
      <c r="C30" s="140"/>
      <c r="D30" s="140"/>
      <c r="E30" s="140"/>
      <c r="F30" s="157"/>
      <c r="G30" s="82"/>
    </row>
    <row r="31" spans="2:7" ht="19.5" customHeight="1">
      <c r="B31" s="156"/>
      <c r="C31" s="140"/>
      <c r="D31" s="140"/>
      <c r="E31" s="140"/>
      <c r="F31" s="157"/>
      <c r="G31" s="82"/>
    </row>
    <row r="32" spans="2:7" ht="19.5" customHeight="1">
      <c r="B32" s="152"/>
      <c r="C32" s="140"/>
      <c r="D32" s="140"/>
      <c r="E32" s="140"/>
      <c r="F32" s="157"/>
      <c r="G32" s="82"/>
    </row>
    <row r="33" spans="2:7" ht="19.5" customHeight="1" thickBot="1">
      <c r="B33" s="158"/>
      <c r="C33" s="33"/>
      <c r="D33" s="33"/>
      <c r="E33" s="33"/>
      <c r="F33" s="136"/>
      <c r="G33" s="143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.6640625" style="5" customWidth="1"/>
    <col min="2" max="2" width="4.21875" style="5" bestFit="1" customWidth="1"/>
    <col min="3" max="3" width="25.33203125" style="5" bestFit="1" customWidth="1"/>
    <col min="4" max="4" width="18" style="5" customWidth="1"/>
    <col min="5" max="5" width="30.21875" style="5" customWidth="1"/>
    <col min="6" max="6" width="17.77734375" style="5" customWidth="1"/>
    <col min="7" max="7" width="21.6640625" style="5" customWidth="1"/>
    <col min="8" max="16384" width="9" style="5"/>
  </cols>
  <sheetData>
    <row r="1" spans="1:7" ht="13.5" customHeight="1">
      <c r="A1" s="629" t="s">
        <v>808</v>
      </c>
    </row>
    <row r="4" spans="1:7" ht="28.95" customHeight="1">
      <c r="B4" s="854" t="s">
        <v>261</v>
      </c>
      <c r="C4" s="854"/>
      <c r="D4" s="854"/>
      <c r="E4" s="854"/>
      <c r="F4" s="854"/>
      <c r="G4" s="854"/>
    </row>
    <row r="5" spans="1:7" ht="17.25" customHeight="1">
      <c r="B5" s="426"/>
      <c r="C5" s="13"/>
      <c r="D5" s="423"/>
      <c r="E5" s="426"/>
      <c r="F5" s="426"/>
      <c r="G5" s="426"/>
    </row>
    <row r="6" spans="1:7" ht="28.2" customHeight="1">
      <c r="B6" s="426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  <c r="F6" s="860"/>
      <c r="G6" s="426"/>
    </row>
    <row r="7" spans="1:7" ht="15" customHeight="1">
      <c r="B7" s="257"/>
      <c r="C7" s="13" t="str">
        <f>'Основная форма'!$F$10</f>
        <v>НОМЕР:</v>
      </c>
      <c r="D7" s="423" t="str">
        <f>'Основная форма'!$G$10</f>
        <v>ПКО-01-21</v>
      </c>
      <c r="E7" s="257"/>
      <c r="F7" s="257"/>
      <c r="G7" s="145"/>
    </row>
    <row r="8" spans="1:7" ht="27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6"/>
      <c r="F8" s="536"/>
      <c r="G8" s="145"/>
    </row>
    <row r="9" spans="1:7" ht="15" customHeight="1">
      <c r="G9" s="146"/>
    </row>
    <row r="10" spans="1:7" ht="17.25" customHeight="1" thickBot="1">
      <c r="B10" s="868" t="s">
        <v>274</v>
      </c>
      <c r="C10" s="868"/>
      <c r="D10" s="868"/>
      <c r="E10" s="868"/>
      <c r="F10" s="868"/>
      <c r="G10" s="868"/>
    </row>
    <row r="11" spans="1:7" ht="17.25" customHeight="1">
      <c r="B11" s="798" t="s">
        <v>262</v>
      </c>
      <c r="C11" s="856" t="s">
        <v>263</v>
      </c>
      <c r="D11" s="856" t="s">
        <v>234</v>
      </c>
      <c r="E11" s="863" t="s">
        <v>264</v>
      </c>
      <c r="F11" s="856" t="s">
        <v>265</v>
      </c>
      <c r="G11" s="865" t="s">
        <v>275</v>
      </c>
    </row>
    <row r="12" spans="1:7" ht="17.25" customHeight="1" thickBot="1">
      <c r="B12" s="867"/>
      <c r="C12" s="862"/>
      <c r="D12" s="862"/>
      <c r="E12" s="864"/>
      <c r="F12" s="862"/>
      <c r="G12" s="866"/>
    </row>
    <row r="13" spans="1:7" ht="19.5" customHeight="1" thickTop="1">
      <c r="B13" s="152">
        <v>1</v>
      </c>
      <c r="C13" s="153"/>
      <c r="D13" s="153"/>
      <c r="E13" s="153"/>
      <c r="F13" s="154"/>
      <c r="G13" s="155"/>
    </row>
    <row r="14" spans="1:7" ht="19.5" customHeight="1">
      <c r="B14" s="156">
        <v>2</v>
      </c>
      <c r="C14" s="140"/>
      <c r="D14" s="140"/>
      <c r="E14" s="140"/>
      <c r="F14" s="157"/>
      <c r="G14" s="82"/>
    </row>
    <row r="15" spans="1:7" ht="19.5" customHeight="1">
      <c r="B15" s="156">
        <v>3</v>
      </c>
      <c r="C15" s="140"/>
      <c r="D15" s="140"/>
      <c r="E15" s="140"/>
      <c r="F15" s="157"/>
      <c r="G15" s="82"/>
    </row>
    <row r="16" spans="1:7" ht="19.5" customHeight="1">
      <c r="B16" s="152">
        <v>4</v>
      </c>
      <c r="C16" s="140"/>
      <c r="D16" s="140"/>
      <c r="E16" s="140"/>
      <c r="F16" s="157"/>
      <c r="G16" s="82"/>
    </row>
    <row r="17" spans="2:7" ht="19.5" customHeight="1">
      <c r="B17" s="156">
        <v>5</v>
      </c>
      <c r="C17" s="140"/>
      <c r="D17" s="140"/>
      <c r="E17" s="140"/>
      <c r="F17" s="157"/>
      <c r="G17" s="82"/>
    </row>
    <row r="18" spans="2:7" ht="19.5" customHeight="1">
      <c r="B18" s="156">
        <v>6</v>
      </c>
      <c r="C18" s="140"/>
      <c r="D18" s="140"/>
      <c r="E18" s="140"/>
      <c r="F18" s="157"/>
      <c r="G18" s="82"/>
    </row>
    <row r="19" spans="2:7" ht="19.5" customHeight="1">
      <c r="B19" s="152">
        <v>7</v>
      </c>
      <c r="C19" s="140"/>
      <c r="D19" s="140"/>
      <c r="E19" s="140"/>
      <c r="F19" s="157"/>
      <c r="G19" s="82"/>
    </row>
    <row r="20" spans="2:7" ht="19.5" customHeight="1">
      <c r="B20" s="156">
        <v>8</v>
      </c>
      <c r="C20" s="140"/>
      <c r="D20" s="140"/>
      <c r="E20" s="140"/>
      <c r="F20" s="157"/>
      <c r="G20" s="82"/>
    </row>
    <row r="21" spans="2:7" ht="19.5" customHeight="1">
      <c r="B21" s="156">
        <v>9</v>
      </c>
      <c r="C21" s="140"/>
      <c r="D21" s="140"/>
      <c r="E21" s="140"/>
      <c r="F21" s="157"/>
      <c r="G21" s="82"/>
    </row>
    <row r="22" spans="2:7" ht="19.5" customHeight="1">
      <c r="B22" s="152">
        <v>10</v>
      </c>
      <c r="C22" s="140"/>
      <c r="D22" s="140"/>
      <c r="E22" s="140"/>
      <c r="F22" s="157"/>
      <c r="G22" s="82"/>
    </row>
    <row r="23" spans="2:7" ht="19.5" customHeight="1">
      <c r="B23" s="156">
        <v>11</v>
      </c>
      <c r="C23" s="140"/>
      <c r="D23" s="140"/>
      <c r="E23" s="140"/>
      <c r="F23" s="157"/>
      <c r="G23" s="82"/>
    </row>
    <row r="24" spans="2:7" ht="19.5" customHeight="1">
      <c r="B24" s="156">
        <v>12</v>
      </c>
      <c r="C24" s="140"/>
      <c r="D24" s="140"/>
      <c r="E24" s="140"/>
      <c r="F24" s="157"/>
      <c r="G24" s="82"/>
    </row>
    <row r="25" spans="2:7" ht="19.5" customHeight="1">
      <c r="B25" s="152">
        <v>13</v>
      </c>
      <c r="C25" s="140"/>
      <c r="D25" s="140"/>
      <c r="E25" s="140"/>
      <c r="F25" s="157"/>
      <c r="G25" s="82"/>
    </row>
    <row r="26" spans="2:7" ht="19.5" customHeight="1">
      <c r="B26" s="156">
        <v>14</v>
      </c>
      <c r="C26" s="140"/>
      <c r="D26" s="140"/>
      <c r="E26" s="140"/>
      <c r="F26" s="157"/>
      <c r="G26" s="82"/>
    </row>
    <row r="27" spans="2:7" ht="19.5" customHeight="1">
      <c r="B27" s="156">
        <v>15</v>
      </c>
      <c r="C27" s="140"/>
      <c r="D27" s="140"/>
      <c r="E27" s="140"/>
      <c r="F27" s="157"/>
      <c r="G27" s="82"/>
    </row>
    <row r="28" spans="2:7" ht="19.5" customHeight="1">
      <c r="B28" s="152">
        <v>16</v>
      </c>
      <c r="C28" s="140"/>
      <c r="D28" s="140"/>
      <c r="E28" s="140"/>
      <c r="F28" s="157"/>
      <c r="G28" s="82"/>
    </row>
    <row r="29" spans="2:7" ht="19.5" customHeight="1">
      <c r="B29" s="156">
        <v>17</v>
      </c>
      <c r="C29" s="140"/>
      <c r="D29" s="140"/>
      <c r="E29" s="140"/>
      <c r="F29" s="157"/>
      <c r="G29" s="82"/>
    </row>
    <row r="30" spans="2:7" ht="19.5" customHeight="1">
      <c r="B30" s="156">
        <v>18</v>
      </c>
      <c r="C30" s="140"/>
      <c r="D30" s="140"/>
      <c r="E30" s="140"/>
      <c r="F30" s="157"/>
      <c r="G30" s="82"/>
    </row>
    <row r="31" spans="2:7" ht="19.5" customHeight="1">
      <c r="B31" s="152">
        <v>19</v>
      </c>
      <c r="C31" s="140"/>
      <c r="D31" s="140"/>
      <c r="E31" s="140"/>
      <c r="F31" s="157"/>
      <c r="G31" s="82"/>
    </row>
    <row r="32" spans="2:7" ht="19.5" customHeight="1" thickBot="1">
      <c r="B32" s="158">
        <v>20</v>
      </c>
      <c r="C32" s="33"/>
      <c r="D32" s="33"/>
      <c r="E32" s="33"/>
      <c r="F32" s="136"/>
      <c r="G32" s="143"/>
    </row>
    <row r="35" spans="2:15" ht="87.75" customHeight="1">
      <c r="B35" s="74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5" s="742"/>
      <c r="D35" s="742"/>
      <c r="E35" s="742"/>
      <c r="F35" s="742"/>
      <c r="G35" s="742"/>
      <c r="H35" s="571"/>
      <c r="I35" s="571"/>
      <c r="J35" s="571"/>
      <c r="K35" s="571"/>
      <c r="L35" s="571"/>
      <c r="M35" s="571"/>
      <c r="N35" s="571"/>
      <c r="O35" s="571"/>
    </row>
  </sheetData>
  <mergeCells count="10">
    <mergeCell ref="B35:G35"/>
    <mergeCell ref="B4:G4"/>
    <mergeCell ref="B10:G10"/>
    <mergeCell ref="B11:B12"/>
    <mergeCell ref="C11:C12"/>
    <mergeCell ref="D11:D12"/>
    <mergeCell ref="F11:F12"/>
    <mergeCell ref="G11:G12"/>
    <mergeCell ref="E11:E12"/>
    <mergeCell ref="D6:F6"/>
  </mergeCells>
  <hyperlinks>
    <hyperlink ref="A1" location="'Основная форма'!H42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3.8"/>
  <cols>
    <col min="1" max="1" width="3" style="147" customWidth="1"/>
    <col min="2" max="2" width="4.88671875" style="151" customWidth="1"/>
    <col min="3" max="3" width="26.109375" style="147" customWidth="1"/>
    <col min="4" max="4" width="9" style="147"/>
    <col min="5" max="5" width="28.6640625" style="147" customWidth="1"/>
    <col min="6" max="6" width="28.33203125" style="147" customWidth="1"/>
    <col min="7" max="7" width="31.21875" style="147" customWidth="1"/>
    <col min="8" max="16384" width="9" style="147"/>
  </cols>
  <sheetData>
    <row r="2" spans="2:7" s="5" customFormat="1" ht="13.5" customHeight="1">
      <c r="B2" s="4"/>
    </row>
    <row r="3" spans="2:7" s="5" customFormat="1" ht="13.5" customHeight="1">
      <c r="B3" s="4"/>
    </row>
    <row r="4" spans="2:7" s="5" customFormat="1" ht="17.25" customHeight="1">
      <c r="B4" s="4"/>
      <c r="C4" s="861" t="s">
        <v>4</v>
      </c>
      <c r="D4" s="861"/>
      <c r="E4" s="861"/>
      <c r="F4" s="861"/>
      <c r="G4" s="861"/>
    </row>
    <row r="5" spans="2:7" s="5" customFormat="1" ht="18" customHeight="1">
      <c r="B5" s="4"/>
      <c r="C5" s="4"/>
      <c r="D5" s="4"/>
      <c r="E5" s="4"/>
      <c r="F5" s="4"/>
      <c r="G5" s="145">
        <f>'Main Form'!H15</f>
        <v>0</v>
      </c>
    </row>
    <row r="6" spans="2:7" s="5" customFormat="1" ht="15" customHeight="1">
      <c r="B6" s="4"/>
      <c r="G6" s="146">
        <f>'Main Form'!$K$9</f>
        <v>0</v>
      </c>
    </row>
    <row r="7" spans="2:7" s="5" customFormat="1" ht="17.25" customHeight="1" thickBot="1">
      <c r="B7" s="4"/>
      <c r="C7" s="861" t="s">
        <v>179</v>
      </c>
      <c r="D7" s="861"/>
      <c r="E7" s="861"/>
      <c r="F7" s="861"/>
      <c r="G7" s="861"/>
    </row>
    <row r="8" spans="2:7" ht="24" customHeight="1" thickBot="1">
      <c r="B8" s="38" t="s">
        <v>6</v>
      </c>
      <c r="C8" s="41" t="s">
        <v>16</v>
      </c>
      <c r="D8" s="39" t="s">
        <v>12</v>
      </c>
      <c r="E8" s="39" t="s">
        <v>13</v>
      </c>
      <c r="F8" s="39" t="s">
        <v>14</v>
      </c>
      <c r="G8" s="40" t="s">
        <v>15</v>
      </c>
    </row>
    <row r="9" spans="2:7" ht="19.5" customHeight="1" thickTop="1">
      <c r="B9" s="148">
        <v>1</v>
      </c>
      <c r="C9" s="137"/>
      <c r="D9" s="138"/>
      <c r="E9" s="138"/>
      <c r="F9" s="138"/>
      <c r="G9" s="139"/>
    </row>
    <row r="10" spans="2:7" ht="19.5" customHeight="1">
      <c r="B10" s="149">
        <v>2</v>
      </c>
      <c r="C10" s="140"/>
      <c r="D10" s="81"/>
      <c r="E10" s="81"/>
      <c r="F10" s="81"/>
      <c r="G10" s="82"/>
    </row>
    <row r="11" spans="2:7" ht="19.5" customHeight="1">
      <c r="B11" s="149">
        <v>3</v>
      </c>
      <c r="C11" s="140"/>
      <c r="D11" s="81"/>
      <c r="E11" s="81"/>
      <c r="F11" s="81"/>
      <c r="G11" s="82"/>
    </row>
    <row r="12" spans="2:7" ht="19.5" customHeight="1">
      <c r="B12" s="149">
        <v>4</v>
      </c>
      <c r="C12" s="140"/>
      <c r="D12" s="81"/>
      <c r="E12" s="81"/>
      <c r="F12" s="81"/>
      <c r="G12" s="82"/>
    </row>
    <row r="13" spans="2:7" ht="19.5" customHeight="1">
      <c r="B13" s="149">
        <v>5</v>
      </c>
      <c r="C13" s="140"/>
      <c r="D13" s="81"/>
      <c r="E13" s="81"/>
      <c r="F13" s="81"/>
      <c r="G13" s="82"/>
    </row>
    <row r="14" spans="2:7" ht="19.5" customHeight="1">
      <c r="B14" s="149">
        <v>6</v>
      </c>
      <c r="C14" s="140"/>
      <c r="D14" s="81"/>
      <c r="E14" s="81"/>
      <c r="F14" s="81"/>
      <c r="G14" s="82"/>
    </row>
    <row r="15" spans="2:7" ht="19.5" customHeight="1">
      <c r="B15" s="149">
        <v>7</v>
      </c>
      <c r="C15" s="140"/>
      <c r="D15" s="81"/>
      <c r="E15" s="81"/>
      <c r="F15" s="81"/>
      <c r="G15" s="82"/>
    </row>
    <row r="16" spans="2:7" ht="19.5" customHeight="1">
      <c r="B16" s="149">
        <v>8</v>
      </c>
      <c r="C16" s="140"/>
      <c r="D16" s="81"/>
      <c r="E16" s="81"/>
      <c r="F16" s="81"/>
      <c r="G16" s="82"/>
    </row>
    <row r="17" spans="2:7" ht="19.5" customHeight="1">
      <c r="B17" s="149">
        <v>9</v>
      </c>
      <c r="C17" s="140"/>
      <c r="D17" s="81"/>
      <c r="E17" s="81"/>
      <c r="F17" s="81"/>
      <c r="G17" s="82"/>
    </row>
    <row r="18" spans="2:7" ht="19.5" customHeight="1">
      <c r="B18" s="149">
        <v>10</v>
      </c>
      <c r="C18" s="140"/>
      <c r="D18" s="81"/>
      <c r="E18" s="81"/>
      <c r="F18" s="81"/>
      <c r="G18" s="82"/>
    </row>
    <row r="19" spans="2:7" ht="19.5" customHeight="1">
      <c r="B19" s="149">
        <v>11</v>
      </c>
      <c r="C19" s="140"/>
      <c r="D19" s="81"/>
      <c r="E19" s="81"/>
      <c r="F19" s="81"/>
      <c r="G19" s="82"/>
    </row>
    <row r="20" spans="2:7" ht="19.5" customHeight="1">
      <c r="B20" s="149">
        <v>12</v>
      </c>
      <c r="C20" s="140"/>
      <c r="D20" s="81"/>
      <c r="E20" s="81"/>
      <c r="F20" s="81"/>
      <c r="G20" s="82"/>
    </row>
    <row r="21" spans="2:7" ht="19.5" customHeight="1">
      <c r="B21" s="149">
        <v>13</v>
      </c>
      <c r="C21" s="140"/>
      <c r="D21" s="81"/>
      <c r="E21" s="81"/>
      <c r="F21" s="81"/>
      <c r="G21" s="82"/>
    </row>
    <row r="22" spans="2:7" ht="19.5" customHeight="1">
      <c r="B22" s="149">
        <v>14</v>
      </c>
      <c r="C22" s="140"/>
      <c r="D22" s="81"/>
      <c r="E22" s="81"/>
      <c r="F22" s="81"/>
      <c r="G22" s="82"/>
    </row>
    <row r="23" spans="2:7" ht="19.5" customHeight="1">
      <c r="B23" s="149">
        <v>15</v>
      </c>
      <c r="C23" s="140"/>
      <c r="D23" s="81"/>
      <c r="E23" s="81"/>
      <c r="F23" s="81"/>
      <c r="G23" s="82"/>
    </row>
    <row r="24" spans="2:7" ht="19.5" customHeight="1">
      <c r="B24" s="149"/>
      <c r="C24" s="140"/>
      <c r="D24" s="81"/>
      <c r="E24" s="81"/>
      <c r="F24" s="81"/>
      <c r="G24" s="82"/>
    </row>
    <row r="25" spans="2:7" ht="19.5" customHeight="1">
      <c r="B25" s="149"/>
      <c r="C25" s="140"/>
      <c r="D25" s="81"/>
      <c r="E25" s="81"/>
      <c r="F25" s="81"/>
      <c r="G25" s="82"/>
    </row>
    <row r="26" spans="2:7" ht="19.5" customHeight="1" thickBot="1">
      <c r="B26" s="150"/>
      <c r="C26" s="141"/>
      <c r="D26" s="142"/>
      <c r="E26" s="142"/>
      <c r="F26" s="142"/>
      <c r="G26" s="143"/>
    </row>
  </sheetData>
  <mergeCells count="2">
    <mergeCell ref="C4:G4"/>
    <mergeCell ref="C7:G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9" tint="0.79998168889431442"/>
    <pageSetUpPr fitToPage="1"/>
  </sheetPr>
  <dimension ref="A1:O2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3.8"/>
  <cols>
    <col min="1" max="1" width="3" style="147" customWidth="1"/>
    <col min="2" max="2" width="4.88671875" style="151" customWidth="1"/>
    <col min="3" max="3" width="26.109375" style="147" customWidth="1"/>
    <col min="4" max="4" width="9" style="147"/>
    <col min="5" max="5" width="28.6640625" style="147" customWidth="1"/>
    <col min="6" max="6" width="28.33203125" style="147" customWidth="1"/>
    <col min="7" max="7" width="31.21875" style="147" customWidth="1"/>
    <col min="8" max="16384" width="9" style="147"/>
  </cols>
  <sheetData>
    <row r="1" spans="1:7">
      <c r="A1" s="565" t="s">
        <v>808</v>
      </c>
    </row>
    <row r="2" spans="1:7" s="5" customFormat="1" ht="13.5" customHeight="1">
      <c r="B2" s="257"/>
    </row>
    <row r="3" spans="1:7" s="5" customFormat="1" ht="13.5" customHeight="1">
      <c r="B3" s="257"/>
    </row>
    <row r="4" spans="1:7" s="5" customFormat="1" ht="31.95" customHeight="1">
      <c r="B4" s="257"/>
      <c r="C4" s="854" t="s">
        <v>261</v>
      </c>
      <c r="D4" s="854"/>
      <c r="E4" s="854"/>
      <c r="F4" s="854"/>
      <c r="G4" s="854"/>
    </row>
    <row r="5" spans="1:7" s="5" customFormat="1" ht="17.25" customHeight="1">
      <c r="B5" s="426"/>
      <c r="C5" s="426"/>
      <c r="D5" s="426"/>
      <c r="E5" s="426"/>
      <c r="F5" s="426"/>
      <c r="G5" s="426"/>
    </row>
    <row r="6" spans="1:7" s="5" customFormat="1" ht="28.95" customHeight="1">
      <c r="B6" s="426"/>
      <c r="C6" s="13" t="str">
        <f>'Основная форма'!$F$9</f>
        <v>ПРЕДМЕТ:</v>
      </c>
      <c r="D6" s="860" t="str">
        <f>'Основная форма'!$G$9</f>
        <v>Предквалификационный отбор подрядных организаций для выполнения работ по строительству социально-бытовых объектов</v>
      </c>
      <c r="E6" s="860"/>
      <c r="F6" s="860"/>
      <c r="G6" s="426"/>
    </row>
    <row r="7" spans="1:7" s="5" customFormat="1" ht="18" customHeight="1">
      <c r="B7" s="257"/>
      <c r="C7" s="13" t="str">
        <f>'Основная форма'!$F$10</f>
        <v>НОМЕР:</v>
      </c>
      <c r="D7" s="423" t="str">
        <f>'Основная форма'!$G$10</f>
        <v>ПКО-01-21</v>
      </c>
      <c r="E7" s="257"/>
      <c r="F7" s="257"/>
      <c r="G7" s="145"/>
    </row>
    <row r="8" spans="1:7" s="5" customFormat="1" ht="27" customHeight="1">
      <c r="B8" s="536"/>
      <c r="C8" s="547" t="str">
        <f>'Основная форма'!$F$11</f>
        <v>НАИМЕНОВАНИЕ УЧАСТНИКА:</v>
      </c>
      <c r="D8" s="423">
        <f>'Основная форма'!$G$11</f>
        <v>0</v>
      </c>
      <c r="E8" s="536"/>
      <c r="F8" s="536"/>
      <c r="G8" s="145"/>
    </row>
    <row r="9" spans="1:7" s="5" customFormat="1" ht="15" customHeight="1">
      <c r="B9" s="257"/>
      <c r="G9" s="146"/>
    </row>
    <row r="10" spans="1:7" s="5" customFormat="1" ht="17.25" customHeight="1" thickBot="1">
      <c r="B10" s="257"/>
      <c r="C10" s="868" t="s">
        <v>280</v>
      </c>
      <c r="D10" s="868"/>
      <c r="E10" s="868"/>
      <c r="F10" s="868"/>
      <c r="G10" s="868"/>
    </row>
    <row r="11" spans="1:7" ht="30.75" customHeight="1" thickBot="1">
      <c r="B11" s="38" t="s">
        <v>262</v>
      </c>
      <c r="C11" s="359" t="s">
        <v>518</v>
      </c>
      <c r="D11" s="360" t="s">
        <v>519</v>
      </c>
      <c r="E11" s="360" t="s">
        <v>266</v>
      </c>
      <c r="F11" s="360" t="s">
        <v>267</v>
      </c>
      <c r="G11" s="361" t="s">
        <v>281</v>
      </c>
    </row>
    <row r="12" spans="1:7" ht="19.5" customHeight="1" thickTop="1">
      <c r="B12" s="148">
        <v>1</v>
      </c>
      <c r="C12" s="137"/>
      <c r="D12" s="138"/>
      <c r="E12" s="138"/>
      <c r="F12" s="138"/>
      <c r="G12" s="139"/>
    </row>
    <row r="13" spans="1:7" ht="19.5" customHeight="1">
      <c r="B13" s="149">
        <v>2</v>
      </c>
      <c r="C13" s="140"/>
      <c r="D13" s="81"/>
      <c r="E13" s="81"/>
      <c r="F13" s="81"/>
      <c r="G13" s="82"/>
    </row>
    <row r="14" spans="1:7" ht="19.5" customHeight="1">
      <c r="B14" s="149">
        <v>3</v>
      </c>
      <c r="C14" s="140"/>
      <c r="D14" s="81"/>
      <c r="E14" s="81"/>
      <c r="F14" s="81"/>
      <c r="G14" s="82"/>
    </row>
    <row r="15" spans="1:7" ht="19.5" customHeight="1">
      <c r="B15" s="149">
        <v>4</v>
      </c>
      <c r="C15" s="140"/>
      <c r="D15" s="81"/>
      <c r="E15" s="81"/>
      <c r="F15" s="81"/>
      <c r="G15" s="82"/>
    </row>
    <row r="16" spans="1:7" ht="19.5" customHeight="1">
      <c r="B16" s="149">
        <v>5</v>
      </c>
      <c r="C16" s="140"/>
      <c r="D16" s="81"/>
      <c r="E16" s="81"/>
      <c r="F16" s="81"/>
      <c r="G16" s="82"/>
    </row>
    <row r="17" spans="2:15" ht="19.5" customHeight="1">
      <c r="B17" s="149">
        <v>6</v>
      </c>
      <c r="C17" s="140"/>
      <c r="D17" s="81"/>
      <c r="E17" s="81"/>
      <c r="F17" s="81"/>
      <c r="G17" s="82"/>
    </row>
    <row r="18" spans="2:15" ht="19.5" customHeight="1">
      <c r="B18" s="149">
        <v>7</v>
      </c>
      <c r="C18" s="140"/>
      <c r="D18" s="81"/>
      <c r="E18" s="81"/>
      <c r="F18" s="81"/>
      <c r="G18" s="82"/>
    </row>
    <row r="19" spans="2:15" ht="19.5" customHeight="1">
      <c r="B19" s="149">
        <v>8</v>
      </c>
      <c r="C19" s="140"/>
      <c r="D19" s="81"/>
      <c r="E19" s="81"/>
      <c r="F19" s="81"/>
      <c r="G19" s="82"/>
    </row>
    <row r="20" spans="2:15" ht="19.5" customHeight="1">
      <c r="B20" s="149">
        <v>9</v>
      </c>
      <c r="C20" s="140"/>
      <c r="D20" s="81"/>
      <c r="E20" s="81"/>
      <c r="F20" s="81"/>
      <c r="G20" s="82"/>
    </row>
    <row r="21" spans="2:15" ht="19.5" customHeight="1">
      <c r="B21" s="149">
        <v>10</v>
      </c>
      <c r="C21" s="140"/>
      <c r="D21" s="81"/>
      <c r="E21" s="81"/>
      <c r="F21" s="81"/>
      <c r="G21" s="82"/>
    </row>
    <row r="22" spans="2:15" ht="19.5" customHeight="1">
      <c r="B22" s="149">
        <v>11</v>
      </c>
      <c r="C22" s="140"/>
      <c r="D22" s="81"/>
      <c r="E22" s="81"/>
      <c r="F22" s="81"/>
      <c r="G22" s="82"/>
    </row>
    <row r="23" spans="2:15" ht="19.5" customHeight="1">
      <c r="B23" s="149">
        <v>12</v>
      </c>
      <c r="C23" s="140"/>
      <c r="D23" s="81"/>
      <c r="E23" s="81"/>
      <c r="F23" s="81"/>
      <c r="G23" s="82"/>
    </row>
    <row r="24" spans="2:15" ht="19.5" customHeight="1">
      <c r="B24" s="149">
        <v>13</v>
      </c>
      <c r="C24" s="140"/>
      <c r="D24" s="81"/>
      <c r="E24" s="81"/>
      <c r="F24" s="81"/>
      <c r="G24" s="82"/>
    </row>
    <row r="25" spans="2:15" ht="19.5" customHeight="1">
      <c r="B25" s="149">
        <v>14</v>
      </c>
      <c r="C25" s="140"/>
      <c r="D25" s="81"/>
      <c r="E25" s="81"/>
      <c r="F25" s="81"/>
      <c r="G25" s="82"/>
    </row>
    <row r="26" spans="2:15" ht="19.5" customHeight="1" thickBot="1">
      <c r="B26" s="150">
        <v>15</v>
      </c>
      <c r="C26" s="141"/>
      <c r="D26" s="142"/>
      <c r="E26" s="142"/>
      <c r="F26" s="142"/>
      <c r="G26" s="143"/>
    </row>
    <row r="28" spans="2:15" ht="77.25" customHeight="1">
      <c r="B28" s="741" t="str">
        <f>'Основная форма'!$B$193:$P$193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8" s="742"/>
      <c r="D28" s="742"/>
      <c r="E28" s="742"/>
      <c r="F28" s="742"/>
      <c r="G28" s="742"/>
      <c r="H28" s="571"/>
      <c r="I28" s="571"/>
      <c r="J28" s="571"/>
      <c r="K28" s="571"/>
      <c r="L28" s="571"/>
      <c r="M28" s="571"/>
      <c r="N28" s="571"/>
      <c r="O28" s="571"/>
    </row>
  </sheetData>
  <mergeCells count="4">
    <mergeCell ref="C4:G4"/>
    <mergeCell ref="C10:G10"/>
    <mergeCell ref="B28:G28"/>
    <mergeCell ref="D6:F6"/>
  </mergeCells>
  <hyperlinks>
    <hyperlink ref="A1" location="'Основная форма'!H87" display="вернуться к основной форме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9" tint="0.79998168889431442"/>
    <pageSetUpPr fitToPage="1"/>
  </sheetPr>
  <dimension ref="B1:L7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3.8"/>
  <cols>
    <col min="1" max="1" width="3.21875" style="5" customWidth="1"/>
    <col min="2" max="2" width="3.77734375" style="4" customWidth="1"/>
    <col min="3" max="3" width="18.88671875" style="5" customWidth="1"/>
    <col min="4" max="4" width="23" style="5" customWidth="1"/>
    <col min="5" max="5" width="17.77734375" style="5" customWidth="1"/>
    <col min="6" max="6" width="15.88671875" style="5" customWidth="1"/>
    <col min="7" max="8" width="17.77734375" style="5" customWidth="1"/>
    <col min="9" max="9" width="29.33203125" style="5" customWidth="1"/>
    <col min="10" max="10" width="8.6640625" style="5" customWidth="1"/>
    <col min="11" max="11" width="10.109375" style="5" bestFit="1" customWidth="1"/>
    <col min="12" max="12" width="16.21875" style="5" customWidth="1"/>
    <col min="13" max="16384" width="9" style="5"/>
  </cols>
  <sheetData>
    <row r="1" spans="2:12">
      <c r="B1" s="144"/>
    </row>
    <row r="2" spans="2:12" ht="13.5" customHeight="1">
      <c r="B2" s="5"/>
    </row>
    <row r="3" spans="2:12" ht="13.5" customHeight="1">
      <c r="B3" s="5"/>
    </row>
    <row r="4" spans="2:12" ht="17.25" customHeight="1">
      <c r="B4" s="868" t="s">
        <v>4</v>
      </c>
      <c r="C4" s="868"/>
      <c r="D4" s="868"/>
      <c r="E4" s="868"/>
      <c r="F4" s="868"/>
      <c r="G4" s="868"/>
      <c r="H4" s="868"/>
      <c r="I4" s="868"/>
      <c r="J4" s="868"/>
      <c r="K4" s="868"/>
      <c r="L4" s="868"/>
    </row>
    <row r="5" spans="2:12" ht="15" customHeight="1">
      <c r="C5" s="4"/>
      <c r="D5" s="4"/>
      <c r="E5" s="4"/>
      <c r="L5" s="145">
        <f>'Main Form'!H15</f>
        <v>0</v>
      </c>
    </row>
    <row r="6" spans="2:12" ht="15" customHeight="1">
      <c r="B6" s="5"/>
      <c r="L6" s="146">
        <f>'Main Form'!$K$9</f>
        <v>0</v>
      </c>
    </row>
    <row r="7" spans="2:12" ht="17.25" customHeight="1" thickBot="1">
      <c r="B7" s="871" t="s">
        <v>284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</row>
    <row r="8" spans="2:12" ht="22.5" customHeight="1">
      <c r="B8" s="798" t="s">
        <v>25</v>
      </c>
      <c r="C8" s="869" t="s">
        <v>24</v>
      </c>
      <c r="D8" s="856" t="s">
        <v>144</v>
      </c>
      <c r="E8" s="863" t="s">
        <v>10</v>
      </c>
      <c r="F8" s="856" t="s">
        <v>145</v>
      </c>
      <c r="G8" s="872" t="s">
        <v>141</v>
      </c>
      <c r="H8" s="873"/>
      <c r="I8" s="863" t="s">
        <v>143</v>
      </c>
      <c r="J8" s="131" t="s">
        <v>30</v>
      </c>
      <c r="K8" s="131" t="s">
        <v>7</v>
      </c>
      <c r="L8" s="865" t="s">
        <v>3</v>
      </c>
    </row>
    <row r="9" spans="2:12" ht="22.5" customHeight="1" thickBot="1">
      <c r="B9" s="867"/>
      <c r="C9" s="870"/>
      <c r="D9" s="862"/>
      <c r="E9" s="864"/>
      <c r="F9" s="862"/>
      <c r="G9" s="128" t="s">
        <v>166</v>
      </c>
      <c r="H9" s="129" t="s">
        <v>142</v>
      </c>
      <c r="I9" s="864"/>
      <c r="J9" s="34" t="s">
        <v>1</v>
      </c>
      <c r="K9" s="34" t="s">
        <v>11</v>
      </c>
      <c r="L9" s="866"/>
    </row>
    <row r="10" spans="2:12" ht="18" customHeight="1" thickTop="1">
      <c r="B10" s="152">
        <v>1</v>
      </c>
      <c r="C10" s="153"/>
      <c r="D10" s="153"/>
      <c r="E10" s="153"/>
      <c r="F10" s="153"/>
      <c r="G10" s="159"/>
      <c r="H10" s="160"/>
      <c r="I10" s="153"/>
      <c r="J10" s="80"/>
      <c r="K10" s="80"/>
      <c r="L10" s="155"/>
    </row>
    <row r="11" spans="2:12" ht="18" customHeight="1">
      <c r="B11" s="156">
        <v>2</v>
      </c>
      <c r="C11" s="140"/>
      <c r="D11" s="140"/>
      <c r="E11" s="140"/>
      <c r="F11" s="140"/>
      <c r="G11" s="161"/>
      <c r="H11" s="162"/>
      <c r="I11" s="140"/>
      <c r="J11" s="81"/>
      <c r="K11" s="81"/>
      <c r="L11" s="82"/>
    </row>
    <row r="12" spans="2:12" ht="18" customHeight="1">
      <c r="B12" s="156">
        <v>3</v>
      </c>
      <c r="C12" s="140"/>
      <c r="D12" s="140"/>
      <c r="E12" s="140"/>
      <c r="F12" s="140"/>
      <c r="G12" s="161"/>
      <c r="H12" s="162"/>
      <c r="I12" s="140"/>
      <c r="J12" s="81"/>
      <c r="K12" s="81"/>
      <c r="L12" s="82"/>
    </row>
    <row r="13" spans="2:12" ht="18" customHeight="1">
      <c r="B13" s="156">
        <v>4</v>
      </c>
      <c r="C13" s="140"/>
      <c r="D13" s="140"/>
      <c r="E13" s="140"/>
      <c r="F13" s="140"/>
      <c r="G13" s="161"/>
      <c r="H13" s="162"/>
      <c r="I13" s="140"/>
      <c r="J13" s="81"/>
      <c r="K13" s="81"/>
      <c r="L13" s="82"/>
    </row>
    <row r="14" spans="2:12" ht="18" customHeight="1">
      <c r="B14" s="152">
        <v>5</v>
      </c>
      <c r="C14" s="140"/>
      <c r="D14" s="140"/>
      <c r="E14" s="140"/>
      <c r="F14" s="140"/>
      <c r="G14" s="161"/>
      <c r="H14" s="162"/>
      <c r="I14" s="140"/>
      <c r="J14" s="81"/>
      <c r="K14" s="81"/>
      <c r="L14" s="82"/>
    </row>
    <row r="15" spans="2:12" ht="18" customHeight="1">
      <c r="B15" s="156">
        <v>6</v>
      </c>
      <c r="C15" s="140"/>
      <c r="D15" s="140"/>
      <c r="E15" s="140"/>
      <c r="F15" s="140"/>
      <c r="G15" s="161"/>
      <c r="H15" s="162"/>
      <c r="I15" s="140"/>
      <c r="J15" s="81"/>
      <c r="K15" s="81"/>
      <c r="L15" s="82"/>
    </row>
    <row r="16" spans="2:12" ht="18" customHeight="1">
      <c r="B16" s="156">
        <v>7</v>
      </c>
      <c r="C16" s="140"/>
      <c r="D16" s="140"/>
      <c r="E16" s="140"/>
      <c r="F16" s="140"/>
      <c r="G16" s="161"/>
      <c r="H16" s="162"/>
      <c r="I16" s="140"/>
      <c r="J16" s="81"/>
      <c r="K16" s="81"/>
      <c r="L16" s="82"/>
    </row>
    <row r="17" spans="2:12" ht="18" customHeight="1">
      <c r="B17" s="156">
        <v>8</v>
      </c>
      <c r="C17" s="140"/>
      <c r="D17" s="140"/>
      <c r="E17" s="140"/>
      <c r="F17" s="140"/>
      <c r="G17" s="161"/>
      <c r="H17" s="162"/>
      <c r="I17" s="140"/>
      <c r="J17" s="81"/>
      <c r="K17" s="81"/>
      <c r="L17" s="82"/>
    </row>
    <row r="18" spans="2:12" ht="18" customHeight="1">
      <c r="B18" s="152">
        <v>9</v>
      </c>
      <c r="C18" s="140"/>
      <c r="D18" s="140"/>
      <c r="E18" s="140"/>
      <c r="F18" s="140"/>
      <c r="G18" s="161"/>
      <c r="H18" s="162"/>
      <c r="I18" s="140"/>
      <c r="J18" s="81"/>
      <c r="K18" s="81"/>
      <c r="L18" s="82"/>
    </row>
    <row r="19" spans="2:12" ht="18" customHeight="1">
      <c r="B19" s="156">
        <v>10</v>
      </c>
      <c r="C19" s="140"/>
      <c r="D19" s="140"/>
      <c r="E19" s="140"/>
      <c r="F19" s="140"/>
      <c r="G19" s="161"/>
      <c r="H19" s="162"/>
      <c r="I19" s="140"/>
      <c r="J19" s="81"/>
      <c r="K19" s="81"/>
      <c r="L19" s="82"/>
    </row>
    <row r="20" spans="2:12" ht="18" customHeight="1">
      <c r="B20" s="156">
        <v>11</v>
      </c>
      <c r="C20" s="140"/>
      <c r="D20" s="140"/>
      <c r="E20" s="140"/>
      <c r="F20" s="140"/>
      <c r="G20" s="161"/>
      <c r="H20" s="162"/>
      <c r="I20" s="140"/>
      <c r="J20" s="81"/>
      <c r="K20" s="81"/>
      <c r="L20" s="82"/>
    </row>
    <row r="21" spans="2:12" ht="18" customHeight="1">
      <c r="B21" s="156">
        <v>12</v>
      </c>
      <c r="C21" s="140"/>
      <c r="D21" s="140"/>
      <c r="E21" s="140"/>
      <c r="F21" s="140"/>
      <c r="G21" s="161"/>
      <c r="H21" s="162"/>
      <c r="I21" s="140"/>
      <c r="J21" s="81"/>
      <c r="K21" s="81"/>
      <c r="L21" s="82"/>
    </row>
    <row r="22" spans="2:12" ht="18" customHeight="1">
      <c r="B22" s="152">
        <v>13</v>
      </c>
      <c r="C22" s="140"/>
      <c r="D22" s="140"/>
      <c r="E22" s="140"/>
      <c r="F22" s="140"/>
      <c r="G22" s="161"/>
      <c r="H22" s="162"/>
      <c r="I22" s="140"/>
      <c r="J22" s="81"/>
      <c r="K22" s="81"/>
      <c r="L22" s="82"/>
    </row>
    <row r="23" spans="2:12" ht="18" customHeight="1">
      <c r="B23" s="156">
        <v>14</v>
      </c>
      <c r="C23" s="140"/>
      <c r="D23" s="140"/>
      <c r="E23" s="140"/>
      <c r="F23" s="140"/>
      <c r="G23" s="161"/>
      <c r="H23" s="162"/>
      <c r="I23" s="140"/>
      <c r="J23" s="81"/>
      <c r="K23" s="81"/>
      <c r="L23" s="82"/>
    </row>
    <row r="24" spans="2:12" ht="18" customHeight="1">
      <c r="B24" s="156">
        <v>15</v>
      </c>
      <c r="C24" s="140"/>
      <c r="D24" s="140"/>
      <c r="E24" s="140"/>
      <c r="F24" s="140"/>
      <c r="G24" s="161"/>
      <c r="H24" s="162"/>
      <c r="I24" s="140"/>
      <c r="J24" s="81"/>
      <c r="K24" s="81"/>
      <c r="L24" s="82"/>
    </row>
    <row r="25" spans="2:12" ht="18" customHeight="1">
      <c r="B25" s="156">
        <v>16</v>
      </c>
      <c r="C25" s="140"/>
      <c r="D25" s="140"/>
      <c r="E25" s="140"/>
      <c r="F25" s="140"/>
      <c r="G25" s="161"/>
      <c r="H25" s="162"/>
      <c r="I25" s="140"/>
      <c r="J25" s="81"/>
      <c r="K25" s="81"/>
      <c r="L25" s="82"/>
    </row>
    <row r="26" spans="2:12" ht="18" customHeight="1">
      <c r="B26" s="152">
        <v>17</v>
      </c>
      <c r="C26" s="140"/>
      <c r="D26" s="140"/>
      <c r="E26" s="140"/>
      <c r="F26" s="140"/>
      <c r="G26" s="161"/>
      <c r="H26" s="162"/>
      <c r="I26" s="140"/>
      <c r="J26" s="81"/>
      <c r="K26" s="81"/>
      <c r="L26" s="82"/>
    </row>
    <row r="27" spans="2:12" ht="18" customHeight="1">
      <c r="B27" s="156">
        <v>18</v>
      </c>
      <c r="C27" s="140"/>
      <c r="D27" s="140"/>
      <c r="E27" s="140"/>
      <c r="F27" s="140"/>
      <c r="G27" s="161"/>
      <c r="H27" s="162"/>
      <c r="I27" s="140"/>
      <c r="J27" s="81"/>
      <c r="K27" s="81"/>
      <c r="L27" s="82"/>
    </row>
    <row r="28" spans="2:12" ht="18" customHeight="1">
      <c r="B28" s="156">
        <v>19</v>
      </c>
      <c r="C28" s="140"/>
      <c r="D28" s="140"/>
      <c r="E28" s="140"/>
      <c r="F28" s="140"/>
      <c r="G28" s="161"/>
      <c r="H28" s="162"/>
      <c r="I28" s="140"/>
      <c r="J28" s="81"/>
      <c r="K28" s="81"/>
      <c r="L28" s="82"/>
    </row>
    <row r="29" spans="2:12" ht="18" customHeight="1">
      <c r="B29" s="156">
        <v>20</v>
      </c>
      <c r="C29" s="140"/>
      <c r="D29" s="140"/>
      <c r="E29" s="140"/>
      <c r="F29" s="140"/>
      <c r="G29" s="161"/>
      <c r="H29" s="162"/>
      <c r="I29" s="140"/>
      <c r="J29" s="81"/>
      <c r="K29" s="81"/>
      <c r="L29" s="82"/>
    </row>
    <row r="30" spans="2:12" ht="18" customHeight="1">
      <c r="B30" s="152">
        <v>21</v>
      </c>
      <c r="C30" s="140"/>
      <c r="D30" s="140"/>
      <c r="E30" s="140"/>
      <c r="F30" s="140"/>
      <c r="G30" s="161"/>
      <c r="H30" s="162"/>
      <c r="I30" s="140"/>
      <c r="J30" s="81"/>
      <c r="K30" s="81"/>
      <c r="L30" s="82"/>
    </row>
    <row r="31" spans="2:12" ht="18" customHeight="1">
      <c r="B31" s="156">
        <v>22</v>
      </c>
      <c r="C31" s="140"/>
      <c r="D31" s="140"/>
      <c r="E31" s="140"/>
      <c r="F31" s="140"/>
      <c r="G31" s="161"/>
      <c r="H31" s="162"/>
      <c r="I31" s="140"/>
      <c r="J31" s="81"/>
      <c r="K31" s="81"/>
      <c r="L31" s="82"/>
    </row>
    <row r="32" spans="2:12" ht="18" customHeight="1">
      <c r="B32" s="156">
        <v>23</v>
      </c>
      <c r="C32" s="140"/>
      <c r="D32" s="140"/>
      <c r="E32" s="140"/>
      <c r="F32" s="140"/>
      <c r="G32" s="161"/>
      <c r="H32" s="162"/>
      <c r="I32" s="140"/>
      <c r="J32" s="81"/>
      <c r="K32" s="81"/>
      <c r="L32" s="82"/>
    </row>
    <row r="33" spans="2:12" ht="18" customHeight="1">
      <c r="B33" s="156">
        <v>24</v>
      </c>
      <c r="C33" s="140"/>
      <c r="D33" s="140"/>
      <c r="E33" s="140"/>
      <c r="F33" s="140"/>
      <c r="G33" s="161"/>
      <c r="H33" s="162"/>
      <c r="I33" s="140"/>
      <c r="J33" s="81"/>
      <c r="K33" s="81"/>
      <c r="L33" s="82"/>
    </row>
    <row r="34" spans="2:12" ht="18" customHeight="1">
      <c r="B34" s="152">
        <v>25</v>
      </c>
      <c r="C34" s="140"/>
      <c r="D34" s="140"/>
      <c r="E34" s="140"/>
      <c r="F34" s="140"/>
      <c r="G34" s="161"/>
      <c r="H34" s="162"/>
      <c r="I34" s="140"/>
      <c r="J34" s="81"/>
      <c r="K34" s="81"/>
      <c r="L34" s="82"/>
    </row>
    <row r="35" spans="2:12" ht="18" customHeight="1">
      <c r="B35" s="156">
        <v>26</v>
      </c>
      <c r="C35" s="140"/>
      <c r="D35" s="140"/>
      <c r="E35" s="140"/>
      <c r="F35" s="140"/>
      <c r="G35" s="161"/>
      <c r="H35" s="162"/>
      <c r="I35" s="140"/>
      <c r="J35" s="81"/>
      <c r="K35" s="81"/>
      <c r="L35" s="82"/>
    </row>
    <row r="36" spans="2:12" ht="18" customHeight="1">
      <c r="B36" s="156">
        <v>27</v>
      </c>
      <c r="C36" s="140"/>
      <c r="D36" s="140"/>
      <c r="E36" s="140"/>
      <c r="F36" s="140"/>
      <c r="G36" s="161"/>
      <c r="H36" s="162"/>
      <c r="I36" s="140"/>
      <c r="J36" s="81"/>
      <c r="K36" s="81"/>
      <c r="L36" s="82"/>
    </row>
    <row r="37" spans="2:12" ht="18" customHeight="1">
      <c r="B37" s="156">
        <v>28</v>
      </c>
      <c r="C37" s="140"/>
      <c r="D37" s="140"/>
      <c r="E37" s="140"/>
      <c r="F37" s="140"/>
      <c r="G37" s="161"/>
      <c r="H37" s="162"/>
      <c r="I37" s="140"/>
      <c r="J37" s="81"/>
      <c r="K37" s="81"/>
      <c r="L37" s="82"/>
    </row>
    <row r="38" spans="2:12" ht="18" customHeight="1">
      <c r="B38" s="152">
        <v>29</v>
      </c>
      <c r="C38" s="140"/>
      <c r="D38" s="140"/>
      <c r="E38" s="140"/>
      <c r="F38" s="140"/>
      <c r="G38" s="161"/>
      <c r="H38" s="162"/>
      <c r="I38" s="140"/>
      <c r="J38" s="81"/>
      <c r="K38" s="81"/>
      <c r="L38" s="82"/>
    </row>
    <row r="39" spans="2:12" ht="18" customHeight="1">
      <c r="B39" s="156">
        <v>30</v>
      </c>
      <c r="C39" s="140"/>
      <c r="D39" s="140"/>
      <c r="E39" s="140"/>
      <c r="F39" s="140"/>
      <c r="G39" s="161"/>
      <c r="H39" s="162"/>
      <c r="I39" s="140"/>
      <c r="J39" s="81"/>
      <c r="K39" s="81"/>
      <c r="L39" s="82"/>
    </row>
    <row r="40" spans="2:12" ht="18" customHeight="1">
      <c r="B40" s="156">
        <v>31</v>
      </c>
      <c r="C40" s="140"/>
      <c r="D40" s="140"/>
      <c r="E40" s="140"/>
      <c r="F40" s="140"/>
      <c r="G40" s="161"/>
      <c r="H40" s="162"/>
      <c r="I40" s="140"/>
      <c r="J40" s="81"/>
      <c r="K40" s="81"/>
      <c r="L40" s="82"/>
    </row>
    <row r="41" spans="2:12" ht="18" customHeight="1">
      <c r="B41" s="156">
        <v>32</v>
      </c>
      <c r="C41" s="140"/>
      <c r="D41" s="140"/>
      <c r="E41" s="140"/>
      <c r="F41" s="140"/>
      <c r="G41" s="161"/>
      <c r="H41" s="162"/>
      <c r="I41" s="140"/>
      <c r="J41" s="81"/>
      <c r="K41" s="81"/>
      <c r="L41" s="82"/>
    </row>
    <row r="42" spans="2:12" ht="18" customHeight="1">
      <c r="B42" s="152">
        <v>33</v>
      </c>
      <c r="C42" s="140"/>
      <c r="D42" s="140"/>
      <c r="E42" s="140"/>
      <c r="F42" s="140"/>
      <c r="G42" s="161"/>
      <c r="H42" s="162"/>
      <c r="I42" s="140"/>
      <c r="J42" s="81"/>
      <c r="K42" s="81"/>
      <c r="L42" s="82"/>
    </row>
    <row r="43" spans="2:12" ht="18" customHeight="1">
      <c r="B43" s="156">
        <v>34</v>
      </c>
      <c r="C43" s="140"/>
      <c r="D43" s="140"/>
      <c r="E43" s="140"/>
      <c r="F43" s="140"/>
      <c r="G43" s="161"/>
      <c r="H43" s="162"/>
      <c r="I43" s="140"/>
      <c r="J43" s="81"/>
      <c r="K43" s="81"/>
      <c r="L43" s="82"/>
    </row>
    <row r="44" spans="2:12" ht="18" customHeight="1">
      <c r="B44" s="156">
        <v>35</v>
      </c>
      <c r="C44" s="140"/>
      <c r="D44" s="140"/>
      <c r="E44" s="140"/>
      <c r="F44" s="140"/>
      <c r="G44" s="161"/>
      <c r="H44" s="162"/>
      <c r="I44" s="140"/>
      <c r="J44" s="81"/>
      <c r="K44" s="81"/>
      <c r="L44" s="82"/>
    </row>
    <row r="45" spans="2:12" ht="18" customHeight="1">
      <c r="B45" s="156">
        <v>36</v>
      </c>
      <c r="C45" s="140"/>
      <c r="D45" s="140"/>
      <c r="E45" s="140"/>
      <c r="F45" s="140"/>
      <c r="G45" s="161"/>
      <c r="H45" s="162"/>
      <c r="I45" s="140"/>
      <c r="J45" s="81"/>
      <c r="K45" s="81"/>
      <c r="L45" s="82"/>
    </row>
    <row r="46" spans="2:12" ht="18" customHeight="1">
      <c r="B46" s="152">
        <v>37</v>
      </c>
      <c r="C46" s="140"/>
      <c r="D46" s="140"/>
      <c r="E46" s="140"/>
      <c r="F46" s="140"/>
      <c r="G46" s="161"/>
      <c r="H46" s="162"/>
      <c r="I46" s="140"/>
      <c r="J46" s="81"/>
      <c r="K46" s="81"/>
      <c r="L46" s="82"/>
    </row>
    <row r="47" spans="2:12" ht="18" customHeight="1">
      <c r="B47" s="156">
        <v>38</v>
      </c>
      <c r="C47" s="140"/>
      <c r="D47" s="140"/>
      <c r="E47" s="140"/>
      <c r="F47" s="140"/>
      <c r="G47" s="161"/>
      <c r="H47" s="162"/>
      <c r="I47" s="140"/>
      <c r="J47" s="81"/>
      <c r="K47" s="81"/>
      <c r="L47" s="82"/>
    </row>
    <row r="48" spans="2:12" ht="18" customHeight="1">
      <c r="B48" s="156">
        <v>39</v>
      </c>
      <c r="C48" s="140"/>
      <c r="D48" s="140"/>
      <c r="E48" s="140"/>
      <c r="F48" s="140"/>
      <c r="G48" s="161"/>
      <c r="H48" s="162"/>
      <c r="I48" s="140"/>
      <c r="J48" s="81"/>
      <c r="K48" s="81"/>
      <c r="L48" s="82"/>
    </row>
    <row r="49" spans="2:12" ht="14.4" thickBot="1">
      <c r="B49" s="158">
        <v>40</v>
      </c>
      <c r="C49" s="33"/>
      <c r="D49" s="33"/>
      <c r="E49" s="33"/>
      <c r="F49" s="33"/>
      <c r="G49" s="133"/>
      <c r="H49" s="134"/>
      <c r="I49" s="33"/>
      <c r="J49" s="142"/>
      <c r="K49" s="142"/>
      <c r="L49" s="143"/>
    </row>
    <row r="50" spans="2:12" s="164" customFormat="1" ht="10.199999999999999">
      <c r="B50" s="163"/>
    </row>
    <row r="51" spans="2:12" s="164" customFormat="1" ht="10.199999999999999">
      <c r="B51" s="163"/>
    </row>
    <row r="52" spans="2:12" s="164" customFormat="1" ht="10.199999999999999">
      <c r="B52" s="163"/>
    </row>
    <row r="53" spans="2:12" s="164" customFormat="1" ht="10.199999999999999">
      <c r="B53" s="163"/>
    </row>
    <row r="54" spans="2:12" s="164" customFormat="1" ht="10.199999999999999">
      <c r="B54" s="163"/>
    </row>
    <row r="55" spans="2:12" s="164" customFormat="1" ht="10.199999999999999">
      <c r="B55" s="163"/>
    </row>
    <row r="56" spans="2:12" s="164" customFormat="1" ht="10.199999999999999">
      <c r="B56" s="163"/>
    </row>
    <row r="57" spans="2:12" s="164" customFormat="1" ht="10.199999999999999">
      <c r="B57" s="163"/>
    </row>
    <row r="58" spans="2:12" s="6" customFormat="1">
      <c r="B58" s="18"/>
    </row>
    <row r="59" spans="2:12" s="6" customFormat="1">
      <c r="B59" s="18"/>
    </row>
    <row r="60" spans="2:12" s="6" customFormat="1">
      <c r="B60" s="18"/>
    </row>
    <row r="61" spans="2:12" s="6" customFormat="1">
      <c r="B61" s="18"/>
    </row>
    <row r="62" spans="2:12" s="6" customFormat="1">
      <c r="B62" s="18"/>
    </row>
    <row r="63" spans="2:12" s="6" customFormat="1">
      <c r="B63" s="18"/>
    </row>
    <row r="64" spans="2:12" s="6" customFormat="1">
      <c r="B64" s="18"/>
    </row>
    <row r="65" spans="2:2" s="6" customFormat="1">
      <c r="B65" s="18"/>
    </row>
    <row r="66" spans="2:2" s="6" customFormat="1">
      <c r="B66" s="18"/>
    </row>
    <row r="67" spans="2:2" s="6" customFormat="1">
      <c r="B67" s="18"/>
    </row>
    <row r="68" spans="2:2" s="6" customFormat="1">
      <c r="B68" s="18"/>
    </row>
    <row r="69" spans="2:2" s="6" customFormat="1">
      <c r="B69" s="18"/>
    </row>
    <row r="70" spans="2:2" s="6" customFormat="1">
      <c r="B70" s="18"/>
    </row>
    <row r="71" spans="2:2" s="6" customFormat="1">
      <c r="B71" s="18"/>
    </row>
    <row r="72" spans="2:2" s="6" customFormat="1">
      <c r="B72" s="18"/>
    </row>
    <row r="73" spans="2:2" s="6" customFormat="1">
      <c r="B73" s="18"/>
    </row>
    <row r="74" spans="2:2" s="6" customFormat="1">
      <c r="B74" s="18"/>
    </row>
    <row r="75" spans="2:2" s="6" customFormat="1">
      <c r="B75" s="18"/>
    </row>
    <row r="76" spans="2:2" s="6" customFormat="1">
      <c r="B76" s="18"/>
    </row>
    <row r="77" spans="2:2" s="6" customFormat="1">
      <c r="B77" s="18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80</vt:i4>
      </vt:variant>
    </vt:vector>
  </HeadingPairs>
  <TitlesOfParts>
    <vt:vector size="122" baseType="lpstr">
      <vt:lpstr>Main Form</vt:lpstr>
      <vt:lpstr>Данные</vt:lpstr>
      <vt:lpstr>Основная форма</vt:lpstr>
      <vt:lpstr>1Бенефициары</vt:lpstr>
      <vt:lpstr>Form 1 Affiliates,Subsidiaries</vt:lpstr>
      <vt:lpstr>1А ДЗО</vt:lpstr>
      <vt:lpstr>Form 2 Directors</vt:lpstr>
      <vt:lpstr>2 Директора</vt:lpstr>
      <vt:lpstr>Form 3 Completed Job</vt:lpstr>
      <vt:lpstr>3 ОТ и ПБ</vt:lpstr>
      <vt:lpstr>4 Система оценки качества</vt:lpstr>
      <vt:lpstr>5 Система операц. кон-ля</vt:lpstr>
      <vt:lpstr>6 Завершенные работы</vt:lpstr>
      <vt:lpstr>Form 4 Ongoing, Future Job</vt:lpstr>
      <vt:lpstr>Form 5 Subcon</vt:lpstr>
      <vt:lpstr>6А Завершенные поставки</vt:lpstr>
      <vt:lpstr>7 Текущ.  и заплан. работ</vt:lpstr>
      <vt:lpstr>7А Текущ.  и заплан. поставки</vt:lpstr>
      <vt:lpstr>8 Опыт ИНК</vt:lpstr>
      <vt:lpstr>8А Поставки ИНК</vt:lpstr>
      <vt:lpstr>9.1 Субподрядчики</vt:lpstr>
      <vt:lpstr>9.2 Субподрядчики </vt:lpstr>
      <vt:lpstr>10 Сведения о технике</vt:lpstr>
      <vt:lpstr>10А Сведения о ТС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15 Договоры СР</vt:lpstr>
      <vt:lpstr>15А Опыт сварка</vt:lpstr>
      <vt:lpstr>16 Монтажники</vt:lpstr>
      <vt:lpstr>17 Сварщики</vt:lpstr>
      <vt:lpstr>18 Сварщики ур</vt:lpstr>
      <vt:lpstr>18А Спец ВИК</vt:lpstr>
      <vt:lpstr>19 Свар. оборуд.</vt:lpstr>
      <vt:lpstr>20 Свид АТС</vt:lpstr>
      <vt:lpstr>21 Контр над Объек</vt:lpstr>
      <vt:lpstr>22 IT-программы</vt:lpstr>
      <vt:lpstr>23 Судеб претенз</vt:lpstr>
      <vt:lpstr>24 Перевозчики</vt:lpstr>
      <vt:lpstr>25 Аутсорсинг</vt:lpstr>
      <vt:lpstr>' Сварочные работы'!Заголовки_для_печати</vt:lpstr>
      <vt:lpstr>'10 Сведения о технике'!Заголовки_для_печати</vt:lpstr>
      <vt:lpstr>'10А Сведения о ТС'!Заголовки_для_печати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'15 Договоры СР'!Заголовки_для_печати</vt:lpstr>
      <vt:lpstr>'15А Опыт сварка'!Заголовки_для_печати</vt:lpstr>
      <vt:lpstr>'16 Монтажники'!Заголовки_для_печати</vt:lpstr>
      <vt:lpstr>'17 Сварщики'!Заголовки_для_печати</vt:lpstr>
      <vt:lpstr>'18 Сварщики ур'!Заголовки_для_печати</vt:lpstr>
      <vt:lpstr>'18А Спец ВИК'!Заголовки_для_печати</vt:lpstr>
      <vt:lpstr>'19 Свар. оборуд.'!Заголовки_для_печати</vt:lpstr>
      <vt:lpstr>'1А ДЗО'!Заголовки_для_печати</vt:lpstr>
      <vt:lpstr>'1Бенефициары'!Заголовки_для_печати</vt:lpstr>
      <vt:lpstr>'2 Директора'!Заголовки_для_печати</vt:lpstr>
      <vt:lpstr>'20 Свид АТС'!Заголовки_для_печати</vt:lpstr>
      <vt:lpstr>'21 Контр над Объек'!Заголовки_для_печати</vt:lpstr>
      <vt:lpstr>'22 IT-программы'!Заголовки_для_печати</vt:lpstr>
      <vt:lpstr>'23 Судеб претенз'!Заголовки_для_печати</vt:lpstr>
      <vt:lpstr>'24 Перевозчики'!Заголовки_для_печати</vt:lpstr>
      <vt:lpstr>'25 Аутсорсинг'!Заголовки_для_печати</vt:lpstr>
      <vt:lpstr>'4 Система оценки качества'!Заголовки_для_печати</vt:lpstr>
      <vt:lpstr>'5 Система операц. кон-ля'!Заголовки_для_печати</vt:lpstr>
      <vt:lpstr>'6 Завершенные работы'!Заголовки_для_печати</vt:lpstr>
      <vt:lpstr>'6А Завершенные поставки'!Заголовки_для_печати</vt:lpstr>
      <vt:lpstr>'7 Текущ.  и заплан. работ'!Заголовки_для_печати</vt:lpstr>
      <vt:lpstr>'7А Текущ.  и заплан. поставки'!Заголовки_для_печати</vt:lpstr>
      <vt:lpstr>'8 Опыт ИНК'!Заголовки_для_печати</vt:lpstr>
      <vt:lpstr>'8А Поставки ИНК'!Заголовки_для_печати</vt:lpstr>
      <vt:lpstr>'9.1 Субподрядчики'!Заголовки_для_печати</vt:lpstr>
      <vt:lpstr>'9.2 Субподрядчики 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'10 Сведения о технике'!Область_печати</vt:lpstr>
      <vt:lpstr>'10А Сведения о ТС'!Область_печати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'15 Договоры СР'!Область_печати</vt:lpstr>
      <vt:lpstr>'15А Опыт сварка'!Область_печати</vt:lpstr>
      <vt:lpstr>'16 Монтажники'!Область_печати</vt:lpstr>
      <vt:lpstr>'17 Сварщики'!Область_печати</vt:lpstr>
      <vt:lpstr>'18 Сварщики ур'!Область_печати</vt:lpstr>
      <vt:lpstr>'18А Спец ВИК'!Область_печати</vt:lpstr>
      <vt:lpstr>'19 Свар. оборуд.'!Область_печати</vt:lpstr>
      <vt:lpstr>'1А ДЗО'!Область_печати</vt:lpstr>
      <vt:lpstr>'1Бенефициары'!Область_печати</vt:lpstr>
      <vt:lpstr>'2 Директора'!Область_печати</vt:lpstr>
      <vt:lpstr>'20 Свид АТС'!Область_печати</vt:lpstr>
      <vt:lpstr>'21 Контр над Объек'!Область_печати</vt:lpstr>
      <vt:lpstr>'22 IT-программы'!Область_печати</vt:lpstr>
      <vt:lpstr>'23 Судеб претенз'!Область_печати</vt:lpstr>
      <vt:lpstr>'24 Перевозчики'!Область_печати</vt:lpstr>
      <vt:lpstr>'25 Аутсорсинг'!Область_печати</vt:lpstr>
      <vt:lpstr>'3 ОТ и ПБ'!Область_печати</vt:lpstr>
      <vt:lpstr>'4 Система оценки качества'!Область_печати</vt:lpstr>
      <vt:lpstr>'5 Система операц. кон-ля'!Область_печати</vt:lpstr>
      <vt:lpstr>'6 Завершенные работы'!Область_печати</vt:lpstr>
      <vt:lpstr>'6А Завершенные поставки'!Область_печати</vt:lpstr>
      <vt:lpstr>'7 Текущ.  и заплан. работ'!Область_печати</vt:lpstr>
      <vt:lpstr>'7А Текущ.  и заплан. поставки'!Область_печати</vt:lpstr>
      <vt:lpstr>'8 Опыт ИНК'!Область_печати</vt:lpstr>
      <vt:lpstr>'8А Поставки ИНК'!Область_печати</vt:lpstr>
      <vt:lpstr>'9.1 Субподрядчики'!Область_печати</vt:lpstr>
      <vt:lpstr>'9.2 Субподрядчики 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Палеева Алена Александровна</cp:lastModifiedBy>
  <cp:lastPrinted>2020-01-21T13:45:25Z</cp:lastPrinted>
  <dcterms:created xsi:type="dcterms:W3CDTF">2001-09-06T00:50:44Z</dcterms:created>
  <dcterms:modified xsi:type="dcterms:W3CDTF">2021-01-25T04:02:38Z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